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部门整体绩效目标申报表" sheetId="14" r:id="rId14"/>
    <sheet name="项目绩效目标表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DETAILRANGE" localSheetId="12">'5'!$A$7:$H$7</definedName>
    <definedName name="e">#N/A</definedName>
    <definedName name="f">#N/A</definedName>
    <definedName name="g">#N/A</definedName>
    <definedName name="h">#N/A</definedName>
    <definedName name="HEADERRANGE" localSheetId="12">'5'!$A$1:$H$6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'1'!$A$1:$D$41</definedName>
    <definedName name="_xlnm.Print_Area" localSheetId="2">'1-1'!$A$1:$T$14</definedName>
    <definedName name="_xlnm.Print_Area" localSheetId="3">'1-2'!$A$1:$J$14</definedName>
    <definedName name="_xlnm.Print_Area" localSheetId="4">'2'!$A$1:$H$39</definedName>
    <definedName name="_xlnm.Print_Area" localSheetId="5">'2-1'!$A$1:$AI$15</definedName>
    <definedName name="_xlnm.Print_Area" localSheetId="6">'3'!$A$1:$DH$14</definedName>
    <definedName name="_xlnm.Print_Area" localSheetId="7">'3-1'!$A$1:$G$32</definedName>
    <definedName name="_xlnm.Print_Area" localSheetId="8">'3-2'!$A$1:$F$15</definedName>
    <definedName name="_xlnm.Print_Area" localSheetId="9">'3-3'!$A$1:$H$16</definedName>
    <definedName name="_xlnm.Print_Area" localSheetId="10">'4'!$A$1:$H$16</definedName>
    <definedName name="_xlnm.Print_Area" localSheetId="11">'4-1'!$A$1:$H$16</definedName>
    <definedName name="_xlnm.Print_Area" localSheetId="12">'5'!$A$1:$H$7</definedName>
    <definedName name="_xlnm.Print_Area" localSheetId="13">'部门整体绩效目标申报表'!$A$1:$H$68</definedName>
    <definedName name="_xlnm.Print_Area" localSheetId="0">'封面'!$A$1:$A$9</definedName>
    <definedName name="_xlnm.Print_Area" localSheetId="14">'项目绩效目标表'!$A$1:$X$18</definedName>
    <definedName name="_xlnm.Print_Area">#N/A</definedName>
    <definedName name="_xlnm.Print_Titles" localSheetId="4">'2'!$1:$39</definedName>
    <definedName name="_xlnm.Print_Titles" localSheetId="12">'5'!$1:$6</definedName>
    <definedName name="_xlnm.Print_Titles" localSheetId="13">'部门整体绩效目标申报表'!$1:$68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<sst xmlns="http://schemas.openxmlformats.org/spreadsheetml/2006/main" count="1583" uniqueCount="435">
  <si>
    <t>金川县机关幼儿园</t>
  </si>
  <si>
    <t>2019年部门预算</t>
  </si>
  <si>
    <t>表1</t>
  </si>
  <si>
    <t>部门收支总表</t>
  </si>
  <si>
    <t>单位名称： 金川县机关幼儿园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</si>
  <si>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</si>
  <si>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</si>
  <si>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</si>
  <si>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</si>
  <si>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</si>
  <si>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</si>
  <si>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</si>
  <si>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</si>
  <si>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</si>
  <si>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</si>
  <si>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</si>
  <si>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</si>
  <si>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四、事业预算收入</t>
  </si>
  <si>
    <t>四、公共安全支出</t>
  </si>
  <si>
    <t>五、上级补助预算收入</t>
  </si>
  <si>
    <t>五、教育支出</t>
  </si>
  <si>
    <t>六、附属单位上缴预算收入</t>
  </si>
  <si>
    <t>六、科学技术支出</t>
  </si>
  <si>
    <t>七、经营预算收入</t>
  </si>
  <si>
    <t>七、文化旅游体育与传媒支出</t>
  </si>
  <si>
    <t>八、债务预算收入</t>
  </si>
  <si>
    <t>八、社会保障和就业支出</t>
  </si>
  <si>
    <t>九、非同级财政拨款预算收入</t>
  </si>
  <si>
    <t>九、社会保险基金支出</t>
  </si>
  <si>
    <t>十、投资预算收益</t>
  </si>
  <si>
    <t>十、卫生健康支出</t>
  </si>
  <si>
    <t>十一、其他预算收入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</si>
  <si>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</si>
  <si>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</si>
  <si>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</si>
  <si>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</si>
  <si>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</si>
  <si>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</si>
  <si>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</si>
  <si>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</si>
  <si>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</si>
  <si>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</si>
  <si>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</si>
  <si>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</si>
  <si>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</si>
  <si>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</si>
  <si>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</si>
  <si>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</si>
  <si>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</si>
  <si>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</si>
  <si>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</si>
  <si>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</si>
  <si>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</si>
  <si>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</si>
  <si>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</si>
  <si>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</si>
  <si>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</si>
  <si>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</si>
  <si>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</si>
  <si>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</si>
  <si>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</si>
  <si>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</si>
  <si>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</si>
  <si>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</si>
  <si>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</si>
  <si>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</si>
  <si>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</si>
  <si>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</si>
  <si>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</si>
  <si>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</si>
  <si>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</si>
  <si>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</si>
  <si>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</si>
  <si>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</si>
  <si>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</si>
  <si>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</si>
  <si>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</si>
  <si>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</si>
  <si>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</si>
  <si>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</si>
  <si>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</si>
  <si>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</si>
  <si>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</si>
  <si>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</si>
  <si>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</si>
  <si>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</si>
  <si>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145</t>
  </si>
  <si>
    <t>205</t>
  </si>
  <si>
    <t>02</t>
  </si>
  <si>
    <t>01</t>
  </si>
  <si>
    <t xml:space="preserve">  145</t>
  </si>
  <si>
    <t xml:space="preserve">  学前教育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</si>
  <si>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</si>
  <si>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</si>
  <si>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</si>
  <si>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</si>
  <si>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</si>
  <si>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</si>
  <si>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</si>
  <si>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事业单位医疗</t>
  </si>
  <si>
    <t>03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</si>
  <si>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</si>
  <si>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</si>
  <si>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</si>
  <si>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</si>
  <si>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</si>
  <si>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</si>
  <si>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</si>
  <si>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</si>
  <si>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</si>
  <si>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</si>
  <si>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</si>
  <si>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</si>
  <si>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</si>
  <si>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</si>
  <si>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</si>
  <si>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</si>
  <si>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</si>
  <si>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</si>
  <si>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</si>
  <si>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</si>
  <si>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</si>
  <si>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</si>
  <si>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</si>
  <si>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</si>
  <si>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</si>
  <si>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</si>
  <si>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</si>
  <si>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</si>
  <si>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</si>
  <si>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</si>
  <si>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</si>
  <si>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</si>
  <si>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</si>
  <si>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</si>
  <si>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</si>
  <si>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</si>
  <si>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</si>
  <si>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</si>
  <si>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</si>
  <si>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</si>
  <si>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</si>
  <si>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</si>
  <si>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</si>
  <si>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</si>
  <si>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</si>
  <si>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</si>
  <si>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</si>
  <si>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</si>
  <si>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</si>
  <si>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</si>
  <si>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</si>
  <si>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</si>
  <si>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</si>
  <si>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</si>
  <si>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</si>
  <si>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</si>
  <si>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</si>
  <si>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</si>
  <si>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</si>
  <si>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</si>
  <si>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</si>
  <si>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</si>
  <si>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 xml:space="preserve">  505</t>
  </si>
  <si>
    <t xml:space="preserve">  对事业单位经常性补助（政府预算）</t>
  </si>
  <si>
    <t xml:space="preserve">    工资福利支出</t>
  </si>
  <si>
    <t xml:space="preserve">    商品和服务支出</t>
  </si>
  <si>
    <t xml:space="preserve">  509</t>
  </si>
  <si>
    <t xml:space="preserve">  对个人和家庭的补助（政府预算）</t>
  </si>
  <si>
    <t xml:space="preserve">    社会福利和救助</t>
  </si>
  <si>
    <t xml:space="preserve">    离退休费</t>
  </si>
  <si>
    <t>99</t>
  </si>
  <si>
    <t xml:space="preserve">    其他对个人和家庭补助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</si>
  <si>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</si>
  <si>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</si>
  <si>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</si>
  <si>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</si>
  <si>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</si>
  <si>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</si>
  <si>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</si>
  <si>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</si>
  <si>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</si>
  <si>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</si>
  <si>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</si>
  <si>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</si>
  <si>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</si>
  <si>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</si>
  <si>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</si>
  <si>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</si>
  <si>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</si>
  <si>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</si>
  <si>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</si>
  <si>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</si>
  <si>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</si>
  <si>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</si>
  <si>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</si>
  <si>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</si>
  <si>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</si>
  <si>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</si>
  <si>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</si>
  <si>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</si>
  <si>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</si>
  <si>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</si>
  <si>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</si>
  <si>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</si>
  <si>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</si>
  <si>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</si>
  <si>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</si>
  <si>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</si>
  <si>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</si>
  <si>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</si>
  <si>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</si>
  <si>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</si>
  <si>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</si>
  <si>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</si>
  <si>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</si>
  <si>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</si>
  <si>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</si>
  <si>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</si>
  <si>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</si>
  <si>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</si>
  <si>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</si>
  <si>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</si>
  <si>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</si>
  <si>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</si>
  <si>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</si>
  <si>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</si>
  <si>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</si>
  <si>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</si>
  <si>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</si>
  <si>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</si>
  <si>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</si>
  <si>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</si>
  <si>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</si>
  <si>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</si>
  <si>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</si>
  <si>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</si>
  <si>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</si>
  <si>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</si>
  <si>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</si>
  <si>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</si>
  <si>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</si>
  <si>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</si>
  <si>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</si>
  <si>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</si>
  <si>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</si>
  <si>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</si>
  <si>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</si>
  <si>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</si>
  <si>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</si>
  <si>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</si>
  <si>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</si>
  <si>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</si>
  <si>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</si>
  <si>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</si>
  <si>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</si>
  <si>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</si>
  <si>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</si>
  <si>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</si>
  <si>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</si>
  <si>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</si>
  <si>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</si>
  <si>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</si>
  <si>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</si>
  <si>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</si>
  <si>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</si>
  <si>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</si>
  <si>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</si>
  <si>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</si>
  <si>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</si>
  <si>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</si>
  <si>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</si>
  <si>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301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</si>
  <si>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</si>
  <si>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</si>
  <si>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</si>
  <si>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</si>
  <si>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</si>
  <si>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</si>
  <si>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</si>
  <si>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</si>
  <si>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</si>
  <si>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</si>
  <si>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</si>
  <si>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</si>
  <si>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</si>
  <si>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</si>
  <si>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</si>
  <si>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</si>
  <si>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 xml:space="preserve">    住房公积金</t>
  </si>
  <si>
    <t xml:space="preserve">  302</t>
  </si>
  <si>
    <t xml:space="preserve">  商品和服务支出</t>
  </si>
  <si>
    <t xml:space="preserve">    办公费</t>
  </si>
  <si>
    <t xml:space="preserve">    印刷费</t>
  </si>
  <si>
    <t xml:space="preserve">    电费</t>
  </si>
  <si>
    <t xml:space="preserve">    邮电费</t>
  </si>
  <si>
    <t xml:space="preserve">    差旅费</t>
  </si>
  <si>
    <t xml:space="preserve">    维修(护)费</t>
  </si>
  <si>
    <t>26</t>
  </si>
  <si>
    <t xml:space="preserve">    劳务费</t>
  </si>
  <si>
    <t xml:space="preserve">  303</t>
  </si>
  <si>
    <t xml:space="preserve">  对个人和家庭的补助</t>
  </si>
  <si>
    <t xml:space="preserve">    退休费</t>
  </si>
  <si>
    <t xml:space="preserve">    生活补助</t>
  </si>
  <si>
    <t xml:space="preserve">    奖励金</t>
  </si>
  <si>
    <t xml:space="preserve">    其他对个人和家庭的补助支出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</si>
  <si>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</si>
  <si>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</si>
  <si>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</si>
  <si>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</si>
  <si>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</si>
  <si>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</si>
  <si>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</si>
  <si>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</si>
  <si>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</si>
  <si>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</si>
  <si>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</si>
  <si>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</si>
  <si>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</si>
  <si>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</si>
  <si>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</si>
  <si>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</si>
  <si>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</si>
  <si>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</si>
  <si>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</si>
  <si>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部门整体支出绩效目标申报表</t>
  </si>
  <si>
    <t>（2019年度）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</si>
  <si>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</si>
  <si>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</si>
  <si>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</si>
  <si>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</si>
  <si>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</si>
  <si>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</si>
  <si>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</si>
  <si>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</si>
  <si>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贯彻国家教育方针政策，对3-6岁幼儿实行科学合理的保育教育工作；组织实施促进幼儿德智体美等全面发展的教育活动；</t>
  </si>
  <si>
    <t>主要任务(任务一)</t>
  </si>
  <si>
    <t>任务2</t>
  </si>
  <si>
    <t>创建适合幼儿健康发展的保育教育活动环境；加强教师幼教专业技能的学习培养；</t>
  </si>
  <si>
    <t>主要任务(任务二)</t>
  </si>
  <si>
    <t>任务3</t>
  </si>
  <si>
    <t>主要任务(任务三)</t>
  </si>
  <si>
    <t>任务4</t>
  </si>
  <si>
    <t>主要任务(任务四)</t>
  </si>
  <si>
    <t>任务5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</si>
  <si>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</si>
  <si>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</si>
  <si>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</si>
  <si>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</si>
  <si>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</si>
  <si>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</si>
  <si>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</si>
  <si>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</si>
  <si>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</si>
  <si>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贯彻国家教育方针政策，对3-6岁幼儿实行科学合理的保育教育工作；加强幼儿活动教育环境建设；提高教师业务能力；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</si>
  <si>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</si>
  <si>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</si>
  <si>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</si>
  <si>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</si>
  <si>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</si>
  <si>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</si>
  <si>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</si>
  <si>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</si>
  <si>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对3-6岁幼儿科学合理的保育教育工作，开设9个教学班级，组织健康、、语言、社会、科学、艺术各领域教育内容；</t>
  </si>
  <si>
    <t>完成率达99%；</t>
  </si>
  <si>
    <t>指标值(数量指标1；)</t>
  </si>
  <si>
    <t>指标2；</t>
  </si>
  <si>
    <t>组织教师业务培训每人达300学时/年以上；</t>
  </si>
  <si>
    <t>完成率达100%；</t>
  </si>
  <si>
    <t>指标值(数量指标2；)</t>
  </si>
  <si>
    <t>指标3；</t>
  </si>
  <si>
    <t>指标值(数量指标3；)</t>
  </si>
  <si>
    <t>指标4；</t>
  </si>
  <si>
    <t>指标值(数量指标4；)</t>
  </si>
  <si>
    <t>指标5；</t>
  </si>
  <si>
    <t>指标值(数量指标5；)</t>
  </si>
  <si>
    <t>指标6；</t>
  </si>
  <si>
    <t>指标值(数量指标6；)</t>
  </si>
  <si>
    <t>指标7；</t>
  </si>
  <si>
    <t>指标8；</t>
  </si>
  <si>
    <t>指标9；</t>
  </si>
  <si>
    <t>指标10；</t>
  </si>
  <si>
    <t>指标11；</t>
  </si>
  <si>
    <t>指标12；</t>
  </si>
  <si>
    <t>指标13；</t>
  </si>
  <si>
    <t>指标14；</t>
  </si>
  <si>
    <t>指标15；</t>
  </si>
  <si>
    <t>质量指标</t>
  </si>
  <si>
    <t>促进3-6岁幼儿身心健康发展；</t>
  </si>
  <si>
    <t>教师业务水平得到提升；</t>
  </si>
  <si>
    <t>培训率达100%</t>
  </si>
  <si>
    <t>时效指标</t>
  </si>
  <si>
    <t>2019年12月完成各年龄段保育教育教学任务；</t>
  </si>
  <si>
    <t>完成率99%</t>
  </si>
  <si>
    <t>2019年12月全园教师培训学时达标；</t>
  </si>
  <si>
    <t>完成率100%</t>
  </si>
  <si>
    <t>成本指标</t>
  </si>
  <si>
    <t>2019年幼儿人均经费200元；</t>
  </si>
  <si>
    <t>2019年教师培训人均300元；</t>
  </si>
  <si>
    <t>效益指标</t>
  </si>
  <si>
    <t>经济效益
指标</t>
  </si>
  <si>
    <t>社会效益
指标</t>
  </si>
  <si>
    <t>让社会认可、家长满意、幼儿身心健康；</t>
  </si>
  <si>
    <t>达标率98%</t>
  </si>
  <si>
    <t>树立身正为范、学高为师的教师形象；</t>
  </si>
  <si>
    <t>达标率99%</t>
  </si>
  <si>
    <t>生态效益
指标</t>
  </si>
  <si>
    <t>节约水、电、汽等能源资源；</t>
  </si>
  <si>
    <t>环境卫生宣传教育；</t>
  </si>
  <si>
    <t>可持续影响
指标</t>
  </si>
  <si>
    <t>满意度
指标</t>
  </si>
  <si>
    <t>满意度指标</t>
  </si>
  <si>
    <t>使家长满意，教育部门认可；</t>
  </si>
  <si>
    <t>教师能力得到提升；</t>
  </si>
  <si>
    <t>达标率100%</t>
  </si>
  <si>
    <t>项目绩效目标表</t>
  </si>
  <si>
    <t>(2019年度）</t>
  </si>
  <si>
    <t xml:space="preserve">单位：万元
</t>
  </si>
  <si>
    <t>项目名称</t>
  </si>
  <si>
    <t>预算单位</t>
  </si>
  <si>
    <t>项目资金</t>
  </si>
  <si>
    <t>总体目标</t>
  </si>
  <si>
    <t>项目完成</t>
  </si>
  <si>
    <t>项目效益</t>
  </si>
  <si>
    <t>满意度</t>
  </si>
  <si>
    <t>经济效益</t>
  </si>
  <si>
    <t>社会效益</t>
  </si>
  <si>
    <t>生态效益</t>
  </si>
  <si>
    <t>可持续影响</t>
  </si>
  <si>
    <t>年度资金总额：</t>
  </si>
  <si>
    <t>财政拨款：</t>
  </si>
  <si>
    <t>其他资金：</t>
  </si>
  <si>
    <t>指标名称</t>
  </si>
  <si>
    <t>指标值</t>
  </si>
  <si>
    <t>报送日期：  2019   年 1  月 20  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</si>
</sst>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,###.00"/>
    <numFmt numFmtId="186" formatCode="&quot;\&quot;#,##0.00_);\(&quot;\&quot;#,##0.00\)"/>
    <numFmt numFmtId="187" formatCode="#,##0_);\(#,##0\)"/>
  </numFmts>
  <fonts count="51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2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等线"/>
      <family val="0"/>
    </font>
    <font>
      <sz val="10"/>
      <color indexed="8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>
        <color indexed="63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>
        <color indexed="63"/>
      </right>
      <top style="thin"/>
      <bottom style="thin">
        <color indexed="8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indexed="8"/>
      </left>
      <right/>
      <top/>
      <bottom style="thin">
        <color indexed="8"/>
      </bottom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2" borderId="0" applyNumberFormat="0" applyBorder="0" applyAlignment="0" applyProtection="0"/>
    <xf numFmtId="0" fontId="43" fillId="4" borderId="0" applyNumberFormat="0" applyBorder="0" applyAlignment="0" applyProtection="0"/>
    <xf numFmtId="0" fontId="43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4" fillId="0" borderId="0">
      <alignment/>
      <protection/>
    </xf>
    <xf numFmtId="0" fontId="24" fillId="0" borderId="0" applyNumberFormat="0" applyFill="0" applyBorder="0" applyAlignment="0" applyProtection="0"/>
    <xf numFmtId="0" fontId="44" fillId="10" borderId="0" applyNumberFormat="0" applyBorder="0" applyAlignment="0" applyProtection="0"/>
    <xf numFmtId="0" fontId="45" fillId="0" borderId="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11" borderId="5" applyNumberFormat="0" applyAlignment="0" applyProtection="0"/>
    <xf numFmtId="0" fontId="31" fillId="12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0" borderId="7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1" borderId="8" applyNumberFormat="0" applyAlignment="0" applyProtection="0"/>
    <xf numFmtId="0" fontId="50" fillId="19" borderId="5" applyNumberFormat="0" applyAlignment="0" applyProtection="0"/>
    <xf numFmtId="0" fontId="25" fillId="0" borderId="0" applyNumberFormat="0" applyFill="0" applyBorder="0" applyAlignment="0" applyProtection="0"/>
    <xf numFmtId="0" fontId="0" fillId="20" borderId="9" applyNumberFormat="0" applyFont="0" applyAlignment="0" applyProtection="0"/>
  </cellStyleXfs>
  <cellXfs count="252"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0" fontId="4" fillId="0" borderId="0" xfId="40" applyAlignment="1">
      <alignment vertical="center"/>
      <protection/>
    </xf>
    <xf numFmtId="1" fontId="5" fillId="0" borderId="0" xfId="0" applyNumberFormat="1" applyFont="1" applyFill="1" applyAlignment="1">
      <alignment/>
    </xf>
    <xf numFmtId="18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>
      <alignment vertical="center"/>
    </xf>
    <xf numFmtId="4" fontId="11" fillId="0" borderId="13" xfId="0" applyNumberFormat="1" applyFont="1" applyBorder="1" applyAlignment="1" applyProtection="1">
      <alignment vertical="center" wrapText="1"/>
      <protection/>
    </xf>
    <xf numFmtId="0" fontId="11" fillId="0" borderId="14" xfId="0" applyNumberFormat="1" applyFont="1" applyFill="1" applyBorder="1" applyAlignment="1">
      <alignment vertical="center"/>
    </xf>
    <xf numFmtId="4" fontId="11" fillId="0" borderId="15" xfId="0" applyNumberFormat="1" applyFont="1" applyBorder="1" applyAlignment="1" applyProtection="1">
      <alignment vertical="center" wrapText="1"/>
      <protection/>
    </xf>
    <xf numFmtId="4" fontId="11" fillId="0" borderId="16" xfId="0" applyNumberFormat="1" applyFont="1" applyBorder="1" applyAlignment="1" applyProtection="1">
      <alignment vertical="center" wrapText="1"/>
      <protection/>
    </xf>
    <xf numFmtId="1" fontId="11" fillId="0" borderId="12" xfId="0" applyNumberFormat="1" applyFont="1" applyFill="1" applyBorder="1" applyAlignment="1">
      <alignment vertical="center"/>
    </xf>
    <xf numFmtId="4" fontId="11" fillId="0" borderId="13" xfId="0" applyNumberFormat="1" applyFont="1" applyBorder="1" applyAlignment="1">
      <alignment vertical="center" wrapText="1"/>
    </xf>
    <xf numFmtId="0" fontId="11" fillId="0" borderId="12" xfId="0" applyNumberFormat="1" applyFont="1" applyFill="1" applyBorder="1" applyAlignment="1">
      <alignment horizontal="center" vertical="center"/>
    </xf>
    <xf numFmtId="4" fontId="11" fillId="0" borderId="16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4" fontId="11" fillId="0" borderId="17" xfId="0" applyNumberFormat="1" applyFont="1" applyBorder="1" applyAlignment="1">
      <alignment horizontal="right" vertical="center" wrapText="1"/>
    </xf>
    <xf numFmtId="4" fontId="11" fillId="0" borderId="13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/>
    </xf>
    <xf numFmtId="185" fontId="13" fillId="0" borderId="18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8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21" borderId="0" xfId="0" applyNumberFormat="1" applyFont="1" applyFill="1" applyAlignment="1">
      <alignment/>
    </xf>
    <xf numFmtId="0" fontId="10" fillId="21" borderId="0" xfId="0" applyNumberFormat="1" applyFont="1" applyFill="1" applyAlignment="1">
      <alignment/>
    </xf>
    <xf numFmtId="0" fontId="8" fillId="21" borderId="0" xfId="0" applyNumberFormat="1" applyFont="1" applyFill="1" applyAlignment="1" applyProtection="1">
      <alignment horizontal="right" vertical="center"/>
      <protection/>
    </xf>
    <xf numFmtId="0" fontId="8" fillId="0" borderId="19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21" borderId="0" xfId="0" applyNumberFormat="1" applyFont="1" applyFill="1" applyAlignment="1">
      <alignment/>
    </xf>
    <xf numFmtId="0" fontId="0" fillId="21" borderId="0" xfId="0" applyNumberFormat="1" applyFont="1" applyFill="1" applyAlignment="1">
      <alignment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21" borderId="11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4" fontId="8" fillId="0" borderId="21" xfId="0" applyNumberFormat="1" applyFont="1" applyBorder="1" applyAlignment="1" applyProtection="1">
      <alignment vertical="center" wrapText="1"/>
      <protection/>
    </xf>
    <xf numFmtId="4" fontId="8" fillId="0" borderId="22" xfId="0" applyNumberFormat="1" applyFont="1" applyBorder="1" applyAlignment="1" applyProtection="1">
      <alignment vertical="center" wrapText="1"/>
      <protection/>
    </xf>
    <xf numFmtId="4" fontId="8" fillId="0" borderId="23" xfId="0" applyNumberFormat="1" applyFont="1" applyBorder="1" applyAlignment="1" applyProtection="1">
      <alignment vertical="center" wrapText="1"/>
      <protection/>
    </xf>
    <xf numFmtId="4" fontId="8" fillId="0" borderId="14" xfId="0" applyNumberFormat="1" applyFont="1" applyBorder="1" applyAlignment="1" applyProtection="1">
      <alignment vertical="center" wrapText="1"/>
      <protection/>
    </xf>
    <xf numFmtId="4" fontId="8" fillId="0" borderId="12" xfId="0" applyNumberFormat="1" applyFont="1" applyBorder="1" applyAlignment="1" applyProtection="1">
      <alignment vertical="center" wrapText="1"/>
      <protection/>
    </xf>
    <xf numFmtId="4" fontId="8" fillId="0" borderId="13" xfId="0" applyNumberFormat="1" applyFont="1" applyBorder="1" applyAlignment="1" applyProtection="1">
      <alignment vertical="center" wrapText="1"/>
      <protection/>
    </xf>
    <xf numFmtId="4" fontId="8" fillId="0" borderId="24" xfId="0" applyNumberFormat="1" applyFont="1" applyBorder="1" applyAlignment="1" applyProtection="1">
      <alignment vertical="center" wrapText="1"/>
      <protection/>
    </xf>
    <xf numFmtId="4" fontId="8" fillId="0" borderId="25" xfId="0" applyNumberFormat="1" applyFont="1" applyBorder="1" applyAlignment="1" applyProtection="1">
      <alignment vertical="center" wrapText="1"/>
      <protection/>
    </xf>
    <xf numFmtId="0" fontId="11" fillId="21" borderId="0" xfId="0" applyNumberFormat="1" applyFont="1" applyFill="1" applyAlignment="1">
      <alignment/>
    </xf>
    <xf numFmtId="0" fontId="11" fillId="21" borderId="0" xfId="0" applyNumberFormat="1" applyFont="1" applyFill="1" applyAlignment="1">
      <alignment horizontal="right" vertical="center"/>
    </xf>
    <xf numFmtId="0" fontId="11" fillId="21" borderId="0" xfId="0" applyNumberFormat="1" applyFont="1" applyFill="1" applyAlignment="1">
      <alignment/>
    </xf>
    <xf numFmtId="0" fontId="11" fillId="21" borderId="11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 applyProtection="1">
      <alignment vertical="center" wrapText="1"/>
      <protection/>
    </xf>
    <xf numFmtId="49" fontId="11" fillId="0" borderId="26" xfId="0" applyNumberFormat="1" applyFont="1" applyFill="1" applyBorder="1" applyAlignment="1" applyProtection="1">
      <alignment vertical="center" wrapText="1"/>
      <protection/>
    </xf>
    <xf numFmtId="4" fontId="11" fillId="0" borderId="21" xfId="0" applyNumberFormat="1" applyFont="1" applyBorder="1" applyAlignment="1" applyProtection="1">
      <alignment vertical="center" wrapText="1"/>
      <protection/>
    </xf>
    <xf numFmtId="4" fontId="11" fillId="0" borderId="22" xfId="0" applyNumberFormat="1" applyFont="1" applyBorder="1" applyAlignment="1" applyProtection="1">
      <alignment vertical="center" wrapText="1"/>
      <protection/>
    </xf>
    <xf numFmtId="4" fontId="11" fillId="0" borderId="23" xfId="0" applyNumberFormat="1" applyFont="1" applyBorder="1" applyAlignment="1" applyProtection="1">
      <alignment vertical="center" wrapText="1"/>
      <protection/>
    </xf>
    <xf numFmtId="4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>
      <alignment vertical="center"/>
    </xf>
    <xf numFmtId="4" fontId="11" fillId="0" borderId="27" xfId="0" applyNumberFormat="1" applyFont="1" applyBorder="1" applyAlignment="1" applyProtection="1">
      <alignment vertical="center" wrapText="1"/>
      <protection/>
    </xf>
    <xf numFmtId="4" fontId="11" fillId="0" borderId="28" xfId="0" applyNumberFormat="1" applyFont="1" applyBorder="1" applyAlignment="1" applyProtection="1">
      <alignment vertical="center" wrapText="1"/>
      <protection/>
    </xf>
    <xf numFmtId="4" fontId="11" fillId="0" borderId="29" xfId="0" applyNumberFormat="1" applyFont="1" applyBorder="1" applyAlignment="1" applyProtection="1">
      <alignment vertical="center" wrapText="1"/>
      <protection/>
    </xf>
    <xf numFmtId="4" fontId="11" fillId="0" borderId="30" xfId="0" applyNumberFormat="1" applyFont="1" applyBorder="1" applyAlignment="1" applyProtection="1">
      <alignment vertical="center" wrapText="1"/>
      <protection/>
    </xf>
    <xf numFmtId="4" fontId="11" fillId="0" borderId="17" xfId="0" applyNumberFormat="1" applyFont="1" applyBorder="1" applyAlignment="1" applyProtection="1">
      <alignment vertical="center" wrapText="1"/>
      <protection/>
    </xf>
    <xf numFmtId="4" fontId="11" fillId="0" borderId="31" xfId="0" applyNumberFormat="1" applyFont="1" applyBorder="1" applyAlignment="1" applyProtection="1">
      <alignment vertical="center" wrapText="1"/>
      <protection/>
    </xf>
    <xf numFmtId="3" fontId="11" fillId="0" borderId="30" xfId="0" applyNumberFormat="1" applyFont="1" applyBorder="1" applyAlignment="1">
      <alignment vertical="center" wrapText="1"/>
    </xf>
    <xf numFmtId="185" fontId="11" fillId="0" borderId="32" xfId="0" applyNumberFormat="1" applyFont="1" applyBorder="1" applyAlignment="1">
      <alignment vertical="center" wrapText="1"/>
    </xf>
    <xf numFmtId="185" fontId="11" fillId="0" borderId="33" xfId="0" applyNumberFormat="1" applyFont="1" applyBorder="1" applyAlignment="1">
      <alignment vertical="center" wrapText="1"/>
    </xf>
    <xf numFmtId="3" fontId="11" fillId="0" borderId="16" xfId="0" applyNumberFormat="1" applyFont="1" applyBorder="1" applyAlignment="1" applyProtection="1">
      <alignment vertical="center" wrapText="1"/>
      <protection/>
    </xf>
    <xf numFmtId="185" fontId="11" fillId="0" borderId="14" xfId="0" applyNumberFormat="1" applyFont="1" applyBorder="1" applyAlignment="1" applyProtection="1">
      <alignment vertical="center" wrapText="1"/>
      <protection/>
    </xf>
    <xf numFmtId="185" fontId="11" fillId="0" borderId="34" xfId="0" applyNumberFormat="1" applyFont="1" applyBorder="1" applyAlignment="1" applyProtection="1">
      <alignment vertical="center" wrapText="1"/>
      <protection/>
    </xf>
    <xf numFmtId="4" fontId="11" fillId="0" borderId="16" xfId="0" applyNumberFormat="1" applyFont="1" applyBorder="1" applyAlignment="1">
      <alignment horizontal="right" vertical="center" wrapText="1"/>
    </xf>
    <xf numFmtId="3" fontId="11" fillId="0" borderId="15" xfId="0" applyNumberFormat="1" applyFont="1" applyBorder="1" applyAlignment="1">
      <alignment vertical="center" wrapText="1"/>
    </xf>
    <xf numFmtId="185" fontId="11" fillId="0" borderId="35" xfId="0" applyNumberFormat="1" applyFont="1" applyBorder="1" applyAlignment="1">
      <alignment vertical="center" wrapText="1"/>
    </xf>
    <xf numFmtId="185" fontId="11" fillId="0" borderId="36" xfId="0" applyNumberFormat="1" applyFont="1" applyBorder="1" applyAlignment="1">
      <alignment vertical="center" wrapText="1"/>
    </xf>
    <xf numFmtId="3" fontId="11" fillId="0" borderId="17" xfId="0" applyNumberFormat="1" applyFont="1" applyBorder="1" applyAlignment="1">
      <alignment vertical="center" wrapText="1"/>
    </xf>
    <xf numFmtId="185" fontId="11" fillId="0" borderId="37" xfId="0" applyNumberFormat="1" applyFont="1" applyBorder="1" applyAlignment="1">
      <alignment vertical="center" wrapText="1"/>
    </xf>
    <xf numFmtId="185" fontId="11" fillId="0" borderId="38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8" fillId="21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21" borderId="20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21" borderId="13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Continuous" vertical="center"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4" fontId="8" fillId="0" borderId="39" xfId="0" applyNumberFormat="1" applyFont="1" applyBorder="1" applyAlignment="1" applyProtection="1">
      <alignment vertical="center" wrapText="1"/>
      <protection/>
    </xf>
    <xf numFmtId="0" fontId="8" fillId="0" borderId="40" xfId="0" applyNumberFormat="1" applyFont="1" applyFill="1" applyBorder="1" applyAlignment="1" applyProtection="1">
      <alignment horizontal="left"/>
      <protection/>
    </xf>
    <xf numFmtId="49" fontId="8" fillId="0" borderId="26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4" fontId="8" fillId="0" borderId="41" xfId="0" applyNumberFormat="1" applyFont="1" applyBorder="1" applyAlignment="1" applyProtection="1">
      <alignment vertical="center" wrapText="1"/>
      <protection/>
    </xf>
    <xf numFmtId="4" fontId="8" fillId="0" borderId="42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4" fontId="8" fillId="0" borderId="43" xfId="0" applyNumberFormat="1" applyFont="1" applyBorder="1" applyAlignment="1" applyProtection="1">
      <alignment vertical="center" wrapText="1"/>
      <protection/>
    </xf>
    <xf numFmtId="4" fontId="8" fillId="0" borderId="44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/>
    </xf>
    <xf numFmtId="3" fontId="8" fillId="0" borderId="43" xfId="0" applyNumberFormat="1" applyFont="1" applyBorder="1" applyAlignment="1" applyProtection="1">
      <alignment vertical="center" wrapText="1"/>
      <protection/>
    </xf>
    <xf numFmtId="3" fontId="8" fillId="0" borderId="44" xfId="0" applyNumberFormat="1" applyFont="1" applyBorder="1" applyAlignment="1" applyProtection="1">
      <alignment vertical="center" wrapText="1"/>
      <protection/>
    </xf>
    <xf numFmtId="3" fontId="8" fillId="0" borderId="23" xfId="0" applyNumberFormat="1" applyFont="1" applyBorder="1" applyAlignment="1" applyProtection="1">
      <alignment vertical="center" wrapText="1"/>
      <protection/>
    </xf>
    <xf numFmtId="0" fontId="0" fillId="21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8" fillId="21" borderId="0" xfId="0" applyNumberFormat="1" applyFont="1" applyFill="1" applyAlignment="1" applyProtection="1">
      <alignment vertical="center" wrapText="1"/>
      <protection/>
    </xf>
    <xf numFmtId="0" fontId="14" fillId="21" borderId="0" xfId="0" applyNumberFormat="1" applyFont="1" applyFill="1" applyAlignment="1" applyProtection="1">
      <alignment vertical="center" wrapText="1"/>
      <protection/>
    </xf>
    <xf numFmtId="0" fontId="15" fillId="21" borderId="0" xfId="0" applyNumberFormat="1" applyFont="1" applyFill="1" applyAlignment="1" applyProtection="1">
      <alignment vertical="center" wrapText="1"/>
      <protection/>
    </xf>
    <xf numFmtId="0" fontId="16" fillId="21" borderId="0" xfId="0" applyNumberFormat="1" applyFont="1" applyFill="1" applyAlignment="1">
      <alignment/>
    </xf>
    <xf numFmtId="0" fontId="8" fillId="21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Border="1" applyAlignment="1">
      <alignment/>
    </xf>
    <xf numFmtId="0" fontId="17" fillId="0" borderId="0" xfId="40" applyFont="1" applyAlignment="1">
      <alignment vertical="center"/>
      <protection/>
    </xf>
    <xf numFmtId="0" fontId="19" fillId="0" borderId="13" xfId="40" applyFont="1" applyBorder="1" applyAlignment="1">
      <alignment horizontal="center" vertical="center" wrapText="1"/>
      <protection/>
    </xf>
    <xf numFmtId="0" fontId="19" fillId="0" borderId="26" xfId="40" applyFont="1" applyBorder="1" applyAlignment="1">
      <alignment horizontal="center" vertical="center" wrapText="1"/>
      <protection/>
    </xf>
    <xf numFmtId="0" fontId="19" fillId="0" borderId="27" xfId="40" applyFont="1" applyBorder="1" applyAlignment="1">
      <alignment horizontal="center" vertical="center" wrapText="1"/>
      <protection/>
    </xf>
    <xf numFmtId="0" fontId="19" fillId="0" borderId="32" xfId="40" applyFont="1" applyBorder="1" applyAlignment="1">
      <alignment horizontal="center" vertical="center" wrapText="1"/>
      <protection/>
    </xf>
    <xf numFmtId="0" fontId="19" fillId="0" borderId="11" xfId="40" applyFont="1" applyBorder="1" applyAlignment="1">
      <alignment horizontal="center" vertical="center" wrapText="1"/>
      <protection/>
    </xf>
    <xf numFmtId="4" fontId="19" fillId="0" borderId="45" xfId="40" applyNumberFormat="1" applyFont="1" applyBorder="1" applyAlignment="1">
      <alignment horizontal="left" vertical="center" wrapText="1"/>
      <protection/>
    </xf>
    <xf numFmtId="4" fontId="19" fillId="0" borderId="46" xfId="40" applyNumberFormat="1" applyFont="1" applyBorder="1" applyAlignment="1">
      <alignment horizontal="left" vertical="center" wrapText="1"/>
      <protection/>
    </xf>
    <xf numFmtId="4" fontId="19" fillId="0" borderId="24" xfId="40" applyNumberFormat="1" applyFont="1" applyBorder="1" applyAlignment="1">
      <alignment horizontal="left" vertical="center" wrapText="1"/>
      <protection/>
    </xf>
    <xf numFmtId="4" fontId="19" fillId="0" borderId="47" xfId="40" applyNumberFormat="1" applyFont="1" applyBorder="1" applyAlignment="1">
      <alignment horizontal="left" vertical="center" wrapText="1"/>
      <protection/>
    </xf>
    <xf numFmtId="4" fontId="19" fillId="0" borderId="48" xfId="40" applyNumberFormat="1" applyFont="1" applyBorder="1" applyAlignment="1">
      <alignment horizontal="left" vertical="center" wrapText="1"/>
      <protection/>
    </xf>
    <xf numFmtId="4" fontId="19" fillId="0" borderId="13" xfId="40" applyNumberFormat="1" applyFont="1" applyBorder="1" applyAlignment="1">
      <alignment horizontal="left" vertical="center" wrapText="1"/>
      <protection/>
    </xf>
    <xf numFmtId="0" fontId="19" fillId="0" borderId="10" xfId="40" applyFont="1" applyBorder="1" applyAlignment="1">
      <alignment horizontal="center" vertical="center" wrapText="1"/>
      <protection/>
    </xf>
    <xf numFmtId="1" fontId="19" fillId="0" borderId="49" xfId="0" applyFont="1" applyBorder="1" applyAlignment="1">
      <alignment horizontal="center" vertical="center"/>
    </xf>
    <xf numFmtId="1" fontId="19" fillId="0" borderId="44" xfId="0" applyFont="1" applyBorder="1" applyAlignment="1">
      <alignment horizontal="left" vertical="center"/>
    </xf>
    <xf numFmtId="1" fontId="19" fillId="0" borderId="44" xfId="0" applyFont="1" applyBorder="1" applyAlignment="1">
      <alignment horizontal="left" vertical="center" wrapText="1"/>
    </xf>
    <xf numFmtId="1" fontId="19" fillId="0" borderId="21" xfId="0" applyFont="1" applyBorder="1" applyAlignment="1">
      <alignment horizontal="center" vertical="center"/>
    </xf>
    <xf numFmtId="0" fontId="4" fillId="0" borderId="0" xfId="40" applyBorder="1" applyAlignment="1">
      <alignment vertical="center" wrapText="1"/>
      <protection/>
    </xf>
    <xf numFmtId="1" fontId="0" fillId="0" borderId="0" xfId="0" applyFont="1" applyBorder="1" applyAlignment="1">
      <alignment/>
    </xf>
    <xf numFmtId="49" fontId="11" fillId="21" borderId="10" xfId="0" applyNumberFormat="1" applyFont="1" applyFill="1" applyBorder="1" applyAlignment="1" applyProtection="1">
      <alignment vertical="center" readingOrder="1"/>
      <protection/>
    </xf>
    <xf numFmtId="49" fontId="11" fillId="21" borderId="10" xfId="0" applyNumberFormat="1" applyFont="1" applyFill="1" applyBorder="1" applyAlignment="1" applyProtection="1">
      <alignment horizontal="center" vertical="center" readingOrder="1"/>
      <protection/>
    </xf>
    <xf numFmtId="1" fontId="23" fillId="0" borderId="24" xfId="0" applyFont="1" applyBorder="1" applyAlignment="1">
      <alignment vertical="center" wrapText="1"/>
    </xf>
    <xf numFmtId="1" fontId="23" fillId="0" borderId="24" xfId="0" applyFont="1" applyBorder="1" applyAlignment="1">
      <alignment horizontal="right" vertical="center"/>
    </xf>
    <xf numFmtId="1" fontId="23" fillId="0" borderId="24" xfId="0" applyFont="1" applyBorder="1" applyAlignment="1">
      <alignment horizontal="left" vertical="center" wrapText="1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>
      <alignment horizontal="center" vertical="center"/>
    </xf>
    <xf numFmtId="0" fontId="11" fillId="0" borderId="42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44" xfId="0" applyNumberFormat="1" applyFont="1" applyFill="1" applyBorder="1" applyAlignment="1">
      <alignment horizontal="center" vertical="center"/>
    </xf>
    <xf numFmtId="1" fontId="0" fillId="0" borderId="42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51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42" xfId="0" applyNumberFormat="1" applyFont="1" applyFill="1" applyBorder="1" applyAlignment="1" applyProtection="1">
      <alignment horizontal="center" vertical="center" wrapText="1"/>
      <protection/>
    </xf>
    <xf numFmtId="0" fontId="8" fillId="21" borderId="12" xfId="0" applyNumberFormat="1" applyFont="1" applyFill="1" applyBorder="1" applyAlignment="1" applyProtection="1">
      <alignment horizontal="center" vertical="center" wrapText="1"/>
      <protection/>
    </xf>
    <xf numFmtId="0" fontId="8" fillId="21" borderId="24" xfId="0" applyNumberFormat="1" applyFont="1" applyFill="1" applyBorder="1" applyAlignment="1" applyProtection="1">
      <alignment horizontal="center" vertical="center" wrapText="1"/>
      <protection/>
    </xf>
    <xf numFmtId="0" fontId="8" fillId="21" borderId="47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2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5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186" fontId="8" fillId="0" borderId="50" xfId="0" applyNumberFormat="1" applyFont="1" applyFill="1" applyBorder="1" applyAlignment="1" applyProtection="1">
      <alignment horizontal="center" vertical="center" wrapText="1"/>
      <protection/>
    </xf>
    <xf numFmtId="186" fontId="8" fillId="0" borderId="5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47" xfId="0" applyNumberFormat="1" applyFont="1" applyFill="1" applyBorder="1" applyAlignment="1" applyProtection="1">
      <alignment horizontal="center" vertical="center" wrapText="1"/>
      <protection/>
    </xf>
    <xf numFmtId="0" fontId="11" fillId="0" borderId="40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21" borderId="14" xfId="0" applyNumberFormat="1" applyFont="1" applyFill="1" applyBorder="1" applyAlignment="1" applyProtection="1">
      <alignment horizontal="center" vertical="center"/>
      <protection/>
    </xf>
    <xf numFmtId="0" fontId="11" fillId="21" borderId="12" xfId="0" applyNumberFormat="1" applyFont="1" applyFill="1" applyBorder="1" applyAlignment="1" applyProtection="1">
      <alignment horizontal="center" vertical="center"/>
      <protection/>
    </xf>
    <xf numFmtId="0" fontId="11" fillId="21" borderId="5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52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>
      <alignment horizontal="center" vertical="center"/>
    </xf>
    <xf numFmtId="0" fontId="0" fillId="21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8" fillId="21" borderId="13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/>
      <protection/>
    </xf>
    <xf numFmtId="1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47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/>
      <protection/>
    </xf>
    <xf numFmtId="0" fontId="8" fillId="0" borderId="42" xfId="0" applyNumberFormat="1" applyFont="1" applyFill="1" applyBorder="1" applyAlignment="1" applyProtection="1">
      <alignment horizontal="center" vertical="center"/>
      <protection/>
    </xf>
    <xf numFmtId="1" fontId="8" fillId="0" borderId="14" xfId="0" applyNumberFormat="1" applyFont="1" applyFill="1" applyBorder="1" applyAlignment="1" applyProtection="1">
      <alignment horizontal="center" vertical="center" wrapText="1"/>
      <protection/>
    </xf>
    <xf numFmtId="1" fontId="8" fillId="0" borderId="12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26" xfId="0" applyNumberFormat="1" applyFont="1" applyFill="1" applyBorder="1" applyAlignment="1" applyProtection="1">
      <alignment horizontal="center" vertical="center"/>
      <protection/>
    </xf>
    <xf numFmtId="1" fontId="8" fillId="0" borderId="52" xfId="0" applyNumberFormat="1" applyFont="1" applyFill="1" applyBorder="1" applyAlignment="1" applyProtection="1">
      <alignment horizontal="center" vertical="center"/>
      <protection/>
    </xf>
    <xf numFmtId="0" fontId="8" fillId="0" borderId="50" xfId="0" applyNumberFormat="1" applyFont="1" applyFill="1" applyBorder="1" applyAlignment="1" applyProtection="1">
      <alignment horizontal="center" vertical="center"/>
      <protection/>
    </xf>
    <xf numFmtId="1" fontId="8" fillId="0" borderId="40" xfId="0" applyNumberFormat="1" applyFont="1" applyFill="1" applyBorder="1" applyAlignment="1" applyProtection="1">
      <alignment horizontal="center" vertical="center" wrapText="1"/>
      <protection/>
    </xf>
    <xf numFmtId="1" fontId="8" fillId="0" borderId="5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40" applyFont="1" applyBorder="1" applyAlignment="1">
      <alignment horizontal="center" vertical="center" wrapText="1"/>
      <protection/>
    </xf>
    <xf numFmtId="0" fontId="19" fillId="0" borderId="24" xfId="40" applyFont="1" applyBorder="1" applyAlignment="1">
      <alignment horizontal="center" vertical="center" wrapText="1"/>
      <protection/>
    </xf>
    <xf numFmtId="0" fontId="19" fillId="0" borderId="12" xfId="40" applyFont="1" applyBorder="1" applyAlignment="1">
      <alignment horizontal="center" vertical="center" wrapText="1"/>
      <protection/>
    </xf>
    <xf numFmtId="0" fontId="19" fillId="0" borderId="47" xfId="40" applyFont="1" applyBorder="1" applyAlignment="1">
      <alignment horizontal="center" vertical="center" wrapText="1"/>
      <protection/>
    </xf>
    <xf numFmtId="0" fontId="19" fillId="0" borderId="52" xfId="40" applyFont="1" applyBorder="1" applyAlignment="1">
      <alignment horizontal="center" vertical="center" wrapText="1"/>
      <protection/>
    </xf>
    <xf numFmtId="0" fontId="19" fillId="0" borderId="20" xfId="40" applyFont="1" applyBorder="1" applyAlignment="1">
      <alignment horizontal="center" vertical="center" wrapText="1"/>
      <protection/>
    </xf>
    <xf numFmtId="0" fontId="19" fillId="0" borderId="26" xfId="40" applyFont="1" applyBorder="1" applyAlignment="1">
      <alignment horizontal="center" vertical="center" wrapText="1"/>
      <protection/>
    </xf>
    <xf numFmtId="0" fontId="19" fillId="0" borderId="21" xfId="40" applyFont="1" applyBorder="1" applyAlignment="1">
      <alignment horizontal="left" vertical="center" wrapText="1"/>
      <protection/>
    </xf>
    <xf numFmtId="0" fontId="19" fillId="0" borderId="42" xfId="40" applyFont="1" applyBorder="1" applyAlignment="1">
      <alignment horizontal="left" vertical="center" wrapText="1"/>
      <protection/>
    </xf>
    <xf numFmtId="1" fontId="19" fillId="0" borderId="44" xfId="0" applyFont="1" applyBorder="1" applyAlignment="1">
      <alignment horizontal="left" vertical="center" wrapText="1"/>
    </xf>
    <xf numFmtId="0" fontId="19" fillId="0" borderId="13" xfId="40" applyFont="1" applyBorder="1" applyAlignment="1">
      <alignment horizontal="left" vertical="center" wrapText="1"/>
      <protection/>
    </xf>
    <xf numFmtId="0" fontId="19" fillId="0" borderId="44" xfId="40" applyFont="1" applyBorder="1" applyAlignment="1">
      <alignment horizontal="left" vertical="center" wrapText="1"/>
      <protection/>
    </xf>
    <xf numFmtId="0" fontId="19" fillId="0" borderId="21" xfId="40" applyFont="1" applyBorder="1" applyAlignment="1">
      <alignment horizontal="center" vertical="center" wrapText="1"/>
      <protection/>
    </xf>
    <xf numFmtId="0" fontId="19" fillId="0" borderId="44" xfId="40" applyFont="1" applyBorder="1" applyAlignment="1">
      <alignment horizontal="center" vertical="center" wrapText="1"/>
      <protection/>
    </xf>
    <xf numFmtId="0" fontId="19" fillId="0" borderId="42" xfId="40" applyFont="1" applyBorder="1" applyAlignment="1">
      <alignment horizontal="center" vertical="center" wrapText="1"/>
      <protection/>
    </xf>
    <xf numFmtId="0" fontId="19" fillId="0" borderId="27" xfId="40" applyFont="1" applyBorder="1" applyAlignment="1">
      <alignment horizontal="center" vertical="center" wrapText="1"/>
      <protection/>
    </xf>
    <xf numFmtId="0" fontId="19" fillId="0" borderId="51" xfId="40" applyFont="1" applyBorder="1" applyAlignment="1">
      <alignment horizontal="center" vertical="center" wrapText="1"/>
      <protection/>
    </xf>
    <xf numFmtId="0" fontId="19" fillId="0" borderId="21" xfId="40" applyFont="1" applyBorder="1" applyAlignment="1">
      <alignment vertical="center" wrapText="1"/>
      <protection/>
    </xf>
    <xf numFmtId="0" fontId="19" fillId="0" borderId="44" xfId="40" applyFont="1" applyBorder="1" applyAlignment="1">
      <alignment vertical="center" wrapText="1"/>
      <protection/>
    </xf>
    <xf numFmtId="0" fontId="19" fillId="0" borderId="42" xfId="40" applyFont="1" applyBorder="1" applyAlignment="1">
      <alignment vertical="center" wrapText="1"/>
      <protection/>
    </xf>
    <xf numFmtId="1" fontId="19" fillId="0" borderId="44" xfId="0" applyFont="1" applyBorder="1" applyAlignment="1">
      <alignment horizontal="left" vertical="center"/>
    </xf>
    <xf numFmtId="1" fontId="19" fillId="0" borderId="42" xfId="0" applyFont="1" applyBorder="1" applyAlignment="1">
      <alignment horizontal="left" vertical="center"/>
    </xf>
    <xf numFmtId="0" fontId="18" fillId="0" borderId="0" xfId="40" applyFont="1" applyAlignment="1">
      <alignment horizontal="center" vertical="center" wrapText="1"/>
      <protection/>
    </xf>
    <xf numFmtId="0" fontId="19" fillId="0" borderId="0" xfId="40" applyFont="1" applyAlignment="1">
      <alignment horizontal="center" vertical="center" wrapText="1"/>
      <protection/>
    </xf>
    <xf numFmtId="1" fontId="11" fillId="0" borderId="24" xfId="0" applyFont="1" applyBorder="1" applyAlignment="1">
      <alignment horizontal="center" vertical="center"/>
    </xf>
    <xf numFmtId="1" fontId="11" fillId="0" borderId="12" xfId="0" applyFont="1" applyBorder="1" applyAlignment="1">
      <alignment horizontal="center" vertical="center"/>
    </xf>
    <xf numFmtId="1" fontId="11" fillId="0" borderId="49" xfId="0" applyFont="1" applyBorder="1" applyAlignment="1">
      <alignment horizontal="center" vertical="center"/>
    </xf>
    <xf numFmtId="1" fontId="11" fillId="0" borderId="18" xfId="0" applyFont="1" applyBorder="1" applyAlignment="1">
      <alignment horizontal="center" vertical="center"/>
    </xf>
    <xf numFmtId="1" fontId="11" fillId="0" borderId="54" xfId="0" applyFont="1" applyBorder="1" applyAlignment="1">
      <alignment horizontal="center" vertical="center"/>
    </xf>
    <xf numFmtId="1" fontId="11" fillId="0" borderId="19" xfId="0" applyFont="1" applyBorder="1" applyAlignment="1">
      <alignment horizontal="center" vertical="center"/>
    </xf>
    <xf numFmtId="1" fontId="23" fillId="0" borderId="11" xfId="0" applyFont="1" applyBorder="1" applyAlignment="1">
      <alignment horizontal="center" vertical="center"/>
    </xf>
    <xf numFmtId="1" fontId="20" fillId="0" borderId="0" xfId="0" applyFont="1" applyAlignment="1">
      <alignment horizontal="center" vertical="center"/>
    </xf>
    <xf numFmtId="1" fontId="23" fillId="0" borderId="20" xfId="0" applyFont="1" applyBorder="1" applyAlignment="1">
      <alignment horizontal="center" vertical="center"/>
    </xf>
    <xf numFmtId="1" fontId="23" fillId="0" borderId="0" xfId="0" applyFont="1" applyBorder="1" applyAlignment="1">
      <alignment horizontal="center" vertical="center"/>
    </xf>
    <xf numFmtId="1" fontId="23" fillId="0" borderId="28" xfId="0" applyFont="1" applyBorder="1" applyAlignment="1">
      <alignment horizontal="center" vertical="center"/>
    </xf>
    <xf numFmtId="1" fontId="11" fillId="0" borderId="47" xfId="0" applyFont="1" applyBorder="1" applyAlignment="1">
      <alignment horizontal="center" vertical="center"/>
    </xf>
    <xf numFmtId="1" fontId="11" fillId="0" borderId="11" xfId="0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1" fontId="22" fillId="0" borderId="19" xfId="0" applyFont="1" applyBorder="1" applyAlignment="1">
      <alignment horizontal="right" vertical="center" wrapText="1"/>
    </xf>
    <xf numFmtId="1" fontId="23" fillId="0" borderId="49" xfId="0" applyFont="1" applyBorder="1" applyAlignment="1">
      <alignment horizontal="center" vertical="center"/>
    </xf>
    <xf numFmtId="1" fontId="23" fillId="0" borderId="18" xfId="0" applyFont="1" applyBorder="1" applyAlignment="1">
      <alignment horizontal="center" vertical="center"/>
    </xf>
    <xf numFmtId="1" fontId="23" fillId="0" borderId="54" xfId="0" applyFont="1" applyBorder="1" applyAlignment="1">
      <alignment horizontal="center" vertical="center"/>
    </xf>
    <xf numFmtId="1" fontId="23" fillId="0" borderId="19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1">
      <selection activeCell="A8" sqref="A8"/>
    </sheetView>
  </sheetViews>
  <sheetFormatPr defaultColWidth="9.33203125" defaultRowHeight="11.25"/>
  <cols>
    <col min="1" max="1" width="163.83203125" style="0" customWidth="1"/>
  </cols>
  <sheetData>
    <row r="1" ht="14.25">
      <c r="A1" s="3"/>
    </row>
    <row r="3" ht="102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434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3"/>
      <c r="B1" s="13"/>
      <c r="C1" s="13"/>
      <c r="D1" s="13"/>
      <c r="E1" s="93"/>
      <c r="F1" s="13"/>
      <c r="G1" s="13"/>
      <c r="H1" s="10" t="s">
        <v>309</v>
      </c>
    </row>
    <row r="2" spans="1:8" ht="25.5" customHeight="1">
      <c r="A2" s="147" t="s">
        <v>310</v>
      </c>
      <c r="B2" s="147"/>
      <c r="C2" s="147"/>
      <c r="D2" s="147"/>
      <c r="E2" s="147"/>
      <c r="F2" s="147"/>
      <c r="G2" s="147"/>
      <c r="H2" s="147"/>
    </row>
    <row r="3" spans="1:8" ht="19.5" customHeight="1">
      <c r="A3" s="99" t="s">
        <v>4</v>
      </c>
      <c r="B3" s="39"/>
      <c r="C3" s="39"/>
      <c r="D3" s="39"/>
      <c r="E3" s="39"/>
      <c r="F3" s="39"/>
      <c r="G3" s="39"/>
      <c r="H3" s="10" t="s">
        <v>5</v>
      </c>
    </row>
    <row r="4" spans="1:8" ht="19.5" customHeight="1">
      <c r="A4" s="170" t="s">
        <v>311</v>
      </c>
      <c r="B4" s="170" t="s">
        <v>312</v>
      </c>
      <c r="C4" s="194" t="s">
        <v>313</v>
      </c>
      <c r="D4" s="194"/>
      <c r="E4" s="195"/>
      <c r="F4" s="195"/>
      <c r="G4" s="195"/>
      <c r="H4" s="194"/>
    </row>
    <row r="5" spans="1:8" ht="19.5" customHeight="1">
      <c r="A5" s="170"/>
      <c r="B5" s="170"/>
      <c r="C5" s="204" t="s">
        <v>63</v>
      </c>
      <c r="D5" s="171" t="s">
        <v>208</v>
      </c>
      <c r="E5" s="198" t="s">
        <v>314</v>
      </c>
      <c r="F5" s="199"/>
      <c r="G5" s="200"/>
      <c r="H5" s="203" t="s">
        <v>213</v>
      </c>
    </row>
    <row r="6" spans="1:8" ht="33.75" customHeight="1">
      <c r="A6" s="169"/>
      <c r="B6" s="169"/>
      <c r="C6" s="205"/>
      <c r="D6" s="151"/>
      <c r="E6" s="100" t="s">
        <v>78</v>
      </c>
      <c r="F6" s="101" t="s">
        <v>315</v>
      </c>
      <c r="G6" s="102" t="s">
        <v>316</v>
      </c>
      <c r="H6" s="197"/>
    </row>
    <row r="7" spans="1:8" ht="19.5" customHeight="1">
      <c r="A7" s="45" t="s">
        <v>15</v>
      </c>
      <c r="B7" s="45" t="s">
        <v>15</v>
      </c>
      <c r="C7" s="46">
        <f aca="true" t="shared" si="0" ref="C7:C16">SUM(D7,E7,H7)</f>
        <v>0</v>
      </c>
      <c r="D7" s="47" t="s">
        <v>15</v>
      </c>
      <c r="E7" s="47">
        <f aca="true" t="shared" si="1" ref="E7:E16">SUM(F7,G7)</f>
        <v>0</v>
      </c>
      <c r="F7" s="47" t="s">
        <v>15</v>
      </c>
      <c r="G7" s="103" t="s">
        <v>15</v>
      </c>
      <c r="H7" s="104" t="s">
        <v>15</v>
      </c>
    </row>
    <row r="8" spans="1:8" ht="19.5" customHeight="1">
      <c r="A8" s="45" t="s">
        <v>15</v>
      </c>
      <c r="B8" s="45" t="s">
        <v>15</v>
      </c>
      <c r="C8" s="46">
        <f t="shared" si="0"/>
        <v>0</v>
      </c>
      <c r="D8" s="47" t="s">
        <v>15</v>
      </c>
      <c r="E8" s="47">
        <f t="shared" si="1"/>
        <v>0</v>
      </c>
      <c r="F8" s="47" t="s">
        <v>15</v>
      </c>
      <c r="G8" s="103" t="s">
        <v>15</v>
      </c>
      <c r="H8" s="104" t="s">
        <v>15</v>
      </c>
    </row>
    <row r="9" spans="1:8" ht="19.5" customHeight="1">
      <c r="A9" s="45" t="s">
        <v>15</v>
      </c>
      <c r="B9" s="45" t="s">
        <v>15</v>
      </c>
      <c r="C9" s="46">
        <f t="shared" si="0"/>
        <v>0</v>
      </c>
      <c r="D9" s="47" t="s">
        <v>15</v>
      </c>
      <c r="E9" s="47">
        <f t="shared" si="1"/>
        <v>0</v>
      </c>
      <c r="F9" s="47" t="s">
        <v>15</v>
      </c>
      <c r="G9" s="103" t="s">
        <v>15</v>
      </c>
      <c r="H9" s="104" t="s">
        <v>15</v>
      </c>
    </row>
    <row r="10" spans="1:8" ht="19.5" customHeight="1">
      <c r="A10" s="45" t="s">
        <v>15</v>
      </c>
      <c r="B10" s="45" t="s">
        <v>15</v>
      </c>
      <c r="C10" s="46">
        <f t="shared" si="0"/>
        <v>0</v>
      </c>
      <c r="D10" s="47" t="s">
        <v>15</v>
      </c>
      <c r="E10" s="47">
        <f t="shared" si="1"/>
        <v>0</v>
      </c>
      <c r="F10" s="47" t="s">
        <v>15</v>
      </c>
      <c r="G10" s="103" t="s">
        <v>15</v>
      </c>
      <c r="H10" s="104" t="s">
        <v>15</v>
      </c>
    </row>
    <row r="11" spans="1:8" ht="19.5" customHeight="1">
      <c r="A11" s="45" t="s">
        <v>15</v>
      </c>
      <c r="B11" s="45" t="s">
        <v>15</v>
      </c>
      <c r="C11" s="46">
        <f t="shared" si="0"/>
        <v>0</v>
      </c>
      <c r="D11" s="47" t="s">
        <v>15</v>
      </c>
      <c r="E11" s="47">
        <f t="shared" si="1"/>
        <v>0</v>
      </c>
      <c r="F11" s="47" t="s">
        <v>15</v>
      </c>
      <c r="G11" s="103" t="s">
        <v>15</v>
      </c>
      <c r="H11" s="104" t="s">
        <v>15</v>
      </c>
    </row>
    <row r="12" spans="1:8" ht="19.5" customHeight="1">
      <c r="A12" s="45" t="s">
        <v>15</v>
      </c>
      <c r="B12" s="45" t="s">
        <v>15</v>
      </c>
      <c r="C12" s="46">
        <f t="shared" si="0"/>
        <v>0</v>
      </c>
      <c r="D12" s="47" t="s">
        <v>15</v>
      </c>
      <c r="E12" s="47">
        <f t="shared" si="1"/>
        <v>0</v>
      </c>
      <c r="F12" s="47" t="s">
        <v>15</v>
      </c>
      <c r="G12" s="103" t="s">
        <v>15</v>
      </c>
      <c r="H12" s="104" t="s">
        <v>15</v>
      </c>
    </row>
    <row r="13" spans="1:8" ht="19.5" customHeight="1">
      <c r="A13" s="45" t="s">
        <v>15</v>
      </c>
      <c r="B13" s="45" t="s">
        <v>15</v>
      </c>
      <c r="C13" s="46">
        <f t="shared" si="0"/>
        <v>0</v>
      </c>
      <c r="D13" s="47" t="s">
        <v>15</v>
      </c>
      <c r="E13" s="47">
        <f t="shared" si="1"/>
        <v>0</v>
      </c>
      <c r="F13" s="47" t="s">
        <v>15</v>
      </c>
      <c r="G13" s="103" t="s">
        <v>15</v>
      </c>
      <c r="H13" s="104" t="s">
        <v>15</v>
      </c>
    </row>
    <row r="14" spans="1:8" ht="19.5" customHeight="1">
      <c r="A14" s="45" t="s">
        <v>15</v>
      </c>
      <c r="B14" s="45" t="s">
        <v>15</v>
      </c>
      <c r="C14" s="46">
        <f t="shared" si="0"/>
        <v>0</v>
      </c>
      <c r="D14" s="47" t="s">
        <v>15</v>
      </c>
      <c r="E14" s="47">
        <f t="shared" si="1"/>
        <v>0</v>
      </c>
      <c r="F14" s="47" t="s">
        <v>15</v>
      </c>
      <c r="G14" s="103" t="s">
        <v>15</v>
      </c>
      <c r="H14" s="104" t="s">
        <v>15</v>
      </c>
    </row>
    <row r="15" spans="1:8" ht="19.5" customHeight="1">
      <c r="A15" s="45" t="s">
        <v>15</v>
      </c>
      <c r="B15" s="45" t="s">
        <v>15</v>
      </c>
      <c r="C15" s="46">
        <f t="shared" si="0"/>
        <v>0</v>
      </c>
      <c r="D15" s="47" t="s">
        <v>15</v>
      </c>
      <c r="E15" s="47">
        <f t="shared" si="1"/>
        <v>0</v>
      </c>
      <c r="F15" s="47" t="s">
        <v>15</v>
      </c>
      <c r="G15" s="103" t="s">
        <v>15</v>
      </c>
      <c r="H15" s="104" t="s">
        <v>15</v>
      </c>
    </row>
    <row r="16" spans="1:8" ht="19.5" customHeight="1">
      <c r="A16" s="45" t="s">
        <v>15</v>
      </c>
      <c r="B16" s="45" t="s">
        <v>15</v>
      </c>
      <c r="C16" s="46">
        <f t="shared" si="0"/>
        <v>0</v>
      </c>
      <c r="D16" s="47" t="s">
        <v>15</v>
      </c>
      <c r="E16" s="47">
        <f t="shared" si="1"/>
        <v>0</v>
      </c>
      <c r="F16" s="47" t="s">
        <v>15</v>
      </c>
      <c r="G16" s="103" t="s">
        <v>15</v>
      </c>
      <c r="H16" s="104" t="s">
        <v>15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3"/>
      <c r="B1" s="34"/>
      <c r="C1" s="34"/>
      <c r="D1" s="34"/>
      <c r="E1" s="34"/>
      <c r="F1" s="34"/>
      <c r="G1" s="34"/>
      <c r="H1" s="86" t="s">
        <v>317</v>
      </c>
    </row>
    <row r="2" spans="1:8" ht="19.5" customHeight="1">
      <c r="A2" s="147" t="s">
        <v>318</v>
      </c>
      <c r="B2" s="147"/>
      <c r="C2" s="147"/>
      <c r="D2" s="147"/>
      <c r="E2" s="147"/>
      <c r="F2" s="147"/>
      <c r="G2" s="147"/>
      <c r="H2" s="147"/>
    </row>
    <row r="3" spans="1:8" ht="19.5" customHeight="1">
      <c r="A3" s="87" t="s">
        <v>4</v>
      </c>
      <c r="B3" s="38"/>
      <c r="C3" s="38"/>
      <c r="D3" s="38"/>
      <c r="E3" s="38"/>
      <c r="F3" s="105"/>
      <c r="G3" s="105"/>
      <c r="H3" s="10" t="s">
        <v>5</v>
      </c>
    </row>
    <row r="4" spans="1:8" ht="19.5" customHeight="1">
      <c r="A4" s="165" t="s">
        <v>62</v>
      </c>
      <c r="B4" s="166"/>
      <c r="C4" s="166"/>
      <c r="D4" s="166"/>
      <c r="E4" s="167"/>
      <c r="F4" s="206" t="s">
        <v>319</v>
      </c>
      <c r="G4" s="194"/>
      <c r="H4" s="194"/>
    </row>
    <row r="5" spans="1:8" ht="19.5" customHeight="1">
      <c r="A5" s="165" t="s">
        <v>71</v>
      </c>
      <c r="B5" s="166"/>
      <c r="C5" s="167"/>
      <c r="D5" s="207" t="s">
        <v>72</v>
      </c>
      <c r="E5" s="171" t="s">
        <v>110</v>
      </c>
      <c r="F5" s="153" t="s">
        <v>63</v>
      </c>
      <c r="G5" s="153" t="s">
        <v>106</v>
      </c>
      <c r="H5" s="194" t="s">
        <v>107</v>
      </c>
    </row>
    <row r="6" spans="1:8" ht="19.5" customHeight="1">
      <c r="A6" s="43" t="s">
        <v>83</v>
      </c>
      <c r="B6" s="42" t="s">
        <v>84</v>
      </c>
      <c r="C6" s="44" t="s">
        <v>85</v>
      </c>
      <c r="D6" s="208"/>
      <c r="E6" s="169"/>
      <c r="F6" s="151"/>
      <c r="G6" s="151"/>
      <c r="H6" s="195"/>
    </row>
    <row r="7" spans="1:8" ht="19.5" customHeight="1">
      <c r="A7" s="45" t="s">
        <v>15</v>
      </c>
      <c r="B7" s="45" t="s">
        <v>15</v>
      </c>
      <c r="C7" s="45" t="s">
        <v>15</v>
      </c>
      <c r="D7" s="45" t="s">
        <v>15</v>
      </c>
      <c r="E7" s="45" t="s">
        <v>15</v>
      </c>
      <c r="F7" s="106">
        <f aca="true" t="shared" si="0" ref="F7:F16">SUM(G7,H7)</f>
        <v>0</v>
      </c>
      <c r="G7" s="107" t="s">
        <v>15</v>
      </c>
      <c r="H7" s="48" t="s">
        <v>15</v>
      </c>
    </row>
    <row r="8" spans="1:8" ht="19.5" customHeight="1">
      <c r="A8" s="45" t="s">
        <v>15</v>
      </c>
      <c r="B8" s="45" t="s">
        <v>15</v>
      </c>
      <c r="C8" s="45" t="s">
        <v>15</v>
      </c>
      <c r="D8" s="45" t="s">
        <v>15</v>
      </c>
      <c r="E8" s="45" t="s">
        <v>15</v>
      </c>
      <c r="F8" s="106">
        <f t="shared" si="0"/>
        <v>0</v>
      </c>
      <c r="G8" s="107" t="s">
        <v>15</v>
      </c>
      <c r="H8" s="48" t="s">
        <v>15</v>
      </c>
    </row>
    <row r="9" spans="1:8" ht="19.5" customHeight="1">
      <c r="A9" s="45" t="s">
        <v>15</v>
      </c>
      <c r="B9" s="45" t="s">
        <v>15</v>
      </c>
      <c r="C9" s="45" t="s">
        <v>15</v>
      </c>
      <c r="D9" s="45" t="s">
        <v>15</v>
      </c>
      <c r="E9" s="45" t="s">
        <v>15</v>
      </c>
      <c r="F9" s="106">
        <f t="shared" si="0"/>
        <v>0</v>
      </c>
      <c r="G9" s="107" t="s">
        <v>15</v>
      </c>
      <c r="H9" s="48" t="s">
        <v>15</v>
      </c>
    </row>
    <row r="10" spans="1:8" ht="19.5" customHeight="1">
      <c r="A10" s="45" t="s">
        <v>15</v>
      </c>
      <c r="B10" s="45" t="s">
        <v>15</v>
      </c>
      <c r="C10" s="45" t="s">
        <v>15</v>
      </c>
      <c r="D10" s="45" t="s">
        <v>15</v>
      </c>
      <c r="E10" s="45" t="s">
        <v>15</v>
      </c>
      <c r="F10" s="106">
        <f t="shared" si="0"/>
        <v>0</v>
      </c>
      <c r="G10" s="107" t="s">
        <v>15</v>
      </c>
      <c r="H10" s="48" t="s">
        <v>15</v>
      </c>
    </row>
    <row r="11" spans="1:8" ht="19.5" customHeight="1">
      <c r="A11" s="45" t="s">
        <v>15</v>
      </c>
      <c r="B11" s="45" t="s">
        <v>15</v>
      </c>
      <c r="C11" s="45" t="s">
        <v>15</v>
      </c>
      <c r="D11" s="45" t="s">
        <v>15</v>
      </c>
      <c r="E11" s="45" t="s">
        <v>15</v>
      </c>
      <c r="F11" s="106">
        <f t="shared" si="0"/>
        <v>0</v>
      </c>
      <c r="G11" s="107" t="s">
        <v>15</v>
      </c>
      <c r="H11" s="48" t="s">
        <v>15</v>
      </c>
    </row>
    <row r="12" spans="1:8" ht="19.5" customHeight="1">
      <c r="A12" s="45" t="s">
        <v>15</v>
      </c>
      <c r="B12" s="45" t="s">
        <v>15</v>
      </c>
      <c r="C12" s="45" t="s">
        <v>15</v>
      </c>
      <c r="D12" s="45" t="s">
        <v>15</v>
      </c>
      <c r="E12" s="45" t="s">
        <v>15</v>
      </c>
      <c r="F12" s="106">
        <f t="shared" si="0"/>
        <v>0</v>
      </c>
      <c r="G12" s="107" t="s">
        <v>15</v>
      </c>
      <c r="H12" s="48" t="s">
        <v>15</v>
      </c>
    </row>
    <row r="13" spans="1:8" ht="19.5" customHeight="1">
      <c r="A13" s="45" t="s">
        <v>15</v>
      </c>
      <c r="B13" s="45" t="s">
        <v>15</v>
      </c>
      <c r="C13" s="45" t="s">
        <v>15</v>
      </c>
      <c r="D13" s="45" t="s">
        <v>15</v>
      </c>
      <c r="E13" s="45" t="s">
        <v>15</v>
      </c>
      <c r="F13" s="106">
        <f t="shared" si="0"/>
        <v>0</v>
      </c>
      <c r="G13" s="107" t="s">
        <v>15</v>
      </c>
      <c r="H13" s="48" t="s">
        <v>15</v>
      </c>
    </row>
    <row r="14" spans="1:8" ht="19.5" customHeight="1">
      <c r="A14" s="45" t="s">
        <v>15</v>
      </c>
      <c r="B14" s="45" t="s">
        <v>15</v>
      </c>
      <c r="C14" s="45" t="s">
        <v>15</v>
      </c>
      <c r="D14" s="45" t="s">
        <v>15</v>
      </c>
      <c r="E14" s="45" t="s">
        <v>15</v>
      </c>
      <c r="F14" s="106">
        <f t="shared" si="0"/>
        <v>0</v>
      </c>
      <c r="G14" s="107" t="s">
        <v>15</v>
      </c>
      <c r="H14" s="48" t="s">
        <v>15</v>
      </c>
    </row>
    <row r="15" spans="1:8" ht="19.5" customHeight="1">
      <c r="A15" s="45" t="s">
        <v>15</v>
      </c>
      <c r="B15" s="45" t="s">
        <v>15</v>
      </c>
      <c r="C15" s="45" t="s">
        <v>15</v>
      </c>
      <c r="D15" s="45" t="s">
        <v>15</v>
      </c>
      <c r="E15" s="45" t="s">
        <v>15</v>
      </c>
      <c r="F15" s="106">
        <f t="shared" si="0"/>
        <v>0</v>
      </c>
      <c r="G15" s="107" t="s">
        <v>15</v>
      </c>
      <c r="H15" s="48" t="s">
        <v>15</v>
      </c>
    </row>
    <row r="16" spans="1:8" ht="19.5" customHeight="1">
      <c r="A16" s="45" t="s">
        <v>15</v>
      </c>
      <c r="B16" s="45" t="s">
        <v>15</v>
      </c>
      <c r="C16" s="45" t="s">
        <v>15</v>
      </c>
      <c r="D16" s="45" t="s">
        <v>15</v>
      </c>
      <c r="E16" s="45" t="s">
        <v>15</v>
      </c>
      <c r="F16" s="106">
        <f t="shared" si="0"/>
        <v>0</v>
      </c>
      <c r="G16" s="107" t="s">
        <v>15</v>
      </c>
      <c r="H16" s="48" t="s">
        <v>15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3"/>
      <c r="B1" s="13"/>
      <c r="C1" s="13"/>
      <c r="D1" s="13"/>
      <c r="E1" s="93"/>
      <c r="F1" s="13"/>
      <c r="G1" s="13"/>
      <c r="H1" s="10" t="s">
        <v>320</v>
      </c>
    </row>
    <row r="2" spans="1:8" ht="25.5" customHeight="1">
      <c r="A2" s="147" t="s">
        <v>321</v>
      </c>
      <c r="B2" s="147"/>
      <c r="C2" s="147"/>
      <c r="D2" s="147"/>
      <c r="E2" s="147"/>
      <c r="F2" s="147"/>
      <c r="G2" s="147"/>
      <c r="H2" s="147"/>
    </row>
    <row r="3" spans="1:8" ht="19.5" customHeight="1">
      <c r="A3" s="99" t="s">
        <v>4</v>
      </c>
      <c r="B3" s="39"/>
      <c r="C3" s="39"/>
      <c r="D3" s="39"/>
      <c r="E3" s="39"/>
      <c r="F3" s="39"/>
      <c r="G3" s="39"/>
      <c r="H3" s="10" t="s">
        <v>5</v>
      </c>
    </row>
    <row r="4" spans="1:8" ht="19.5" customHeight="1">
      <c r="A4" s="170" t="s">
        <v>311</v>
      </c>
      <c r="B4" s="170" t="s">
        <v>312</v>
      </c>
      <c r="C4" s="194" t="s">
        <v>313</v>
      </c>
      <c r="D4" s="194"/>
      <c r="E4" s="195"/>
      <c r="F4" s="195"/>
      <c r="G4" s="195"/>
      <c r="H4" s="194"/>
    </row>
    <row r="5" spans="1:8" ht="19.5" customHeight="1">
      <c r="A5" s="170"/>
      <c r="B5" s="170"/>
      <c r="C5" s="204" t="s">
        <v>63</v>
      </c>
      <c r="D5" s="171" t="s">
        <v>208</v>
      </c>
      <c r="E5" s="198" t="s">
        <v>314</v>
      </c>
      <c r="F5" s="199"/>
      <c r="G5" s="200"/>
      <c r="H5" s="203" t="s">
        <v>213</v>
      </c>
    </row>
    <row r="6" spans="1:8" ht="33.75" customHeight="1">
      <c r="A6" s="169"/>
      <c r="B6" s="169"/>
      <c r="C6" s="205"/>
      <c r="D6" s="151"/>
      <c r="E6" s="100" t="s">
        <v>78</v>
      </c>
      <c r="F6" s="101" t="s">
        <v>315</v>
      </c>
      <c r="G6" s="102" t="s">
        <v>316</v>
      </c>
      <c r="H6" s="197"/>
    </row>
    <row r="7" spans="1:8" ht="19.5" customHeight="1">
      <c r="A7" s="45" t="s">
        <v>15</v>
      </c>
      <c r="B7" s="45" t="s">
        <v>15</v>
      </c>
      <c r="C7" s="46">
        <f aca="true" t="shared" si="0" ref="C7:C16">SUM(D7,E7,H7)</f>
        <v>0</v>
      </c>
      <c r="D7" s="47" t="s">
        <v>15</v>
      </c>
      <c r="E7" s="47">
        <f aca="true" t="shared" si="1" ref="E7:E16">SUM(F7,G7)</f>
        <v>0</v>
      </c>
      <c r="F7" s="47" t="s">
        <v>15</v>
      </c>
      <c r="G7" s="103" t="s">
        <v>15</v>
      </c>
      <c r="H7" s="104" t="s">
        <v>15</v>
      </c>
    </row>
    <row r="8" spans="1:8" ht="19.5" customHeight="1">
      <c r="A8" s="45" t="s">
        <v>15</v>
      </c>
      <c r="B8" s="45" t="s">
        <v>15</v>
      </c>
      <c r="C8" s="46">
        <f t="shared" si="0"/>
        <v>0</v>
      </c>
      <c r="D8" s="47" t="s">
        <v>15</v>
      </c>
      <c r="E8" s="47">
        <f t="shared" si="1"/>
        <v>0</v>
      </c>
      <c r="F8" s="47" t="s">
        <v>15</v>
      </c>
      <c r="G8" s="103" t="s">
        <v>15</v>
      </c>
      <c r="H8" s="104" t="s">
        <v>15</v>
      </c>
    </row>
    <row r="9" spans="1:8" ht="19.5" customHeight="1">
      <c r="A9" s="45" t="s">
        <v>15</v>
      </c>
      <c r="B9" s="45" t="s">
        <v>15</v>
      </c>
      <c r="C9" s="46">
        <f t="shared" si="0"/>
        <v>0</v>
      </c>
      <c r="D9" s="47" t="s">
        <v>15</v>
      </c>
      <c r="E9" s="47">
        <f t="shared" si="1"/>
        <v>0</v>
      </c>
      <c r="F9" s="47" t="s">
        <v>15</v>
      </c>
      <c r="G9" s="103" t="s">
        <v>15</v>
      </c>
      <c r="H9" s="104" t="s">
        <v>15</v>
      </c>
    </row>
    <row r="10" spans="1:8" ht="19.5" customHeight="1">
      <c r="A10" s="45" t="s">
        <v>15</v>
      </c>
      <c r="B10" s="45" t="s">
        <v>15</v>
      </c>
      <c r="C10" s="46">
        <f t="shared" si="0"/>
        <v>0</v>
      </c>
      <c r="D10" s="47" t="s">
        <v>15</v>
      </c>
      <c r="E10" s="47">
        <f t="shared" si="1"/>
        <v>0</v>
      </c>
      <c r="F10" s="47" t="s">
        <v>15</v>
      </c>
      <c r="G10" s="103" t="s">
        <v>15</v>
      </c>
      <c r="H10" s="104" t="s">
        <v>15</v>
      </c>
    </row>
    <row r="11" spans="1:8" ht="19.5" customHeight="1">
      <c r="A11" s="45" t="s">
        <v>15</v>
      </c>
      <c r="B11" s="45" t="s">
        <v>15</v>
      </c>
      <c r="C11" s="46">
        <f t="shared" si="0"/>
        <v>0</v>
      </c>
      <c r="D11" s="47" t="s">
        <v>15</v>
      </c>
      <c r="E11" s="47">
        <f t="shared" si="1"/>
        <v>0</v>
      </c>
      <c r="F11" s="47" t="s">
        <v>15</v>
      </c>
      <c r="G11" s="103" t="s">
        <v>15</v>
      </c>
      <c r="H11" s="104" t="s">
        <v>15</v>
      </c>
    </row>
    <row r="12" spans="1:8" ht="19.5" customHeight="1">
      <c r="A12" s="45" t="s">
        <v>15</v>
      </c>
      <c r="B12" s="45" t="s">
        <v>15</v>
      </c>
      <c r="C12" s="46">
        <f t="shared" si="0"/>
        <v>0</v>
      </c>
      <c r="D12" s="47" t="s">
        <v>15</v>
      </c>
      <c r="E12" s="47">
        <f t="shared" si="1"/>
        <v>0</v>
      </c>
      <c r="F12" s="47" t="s">
        <v>15</v>
      </c>
      <c r="G12" s="103" t="s">
        <v>15</v>
      </c>
      <c r="H12" s="104" t="s">
        <v>15</v>
      </c>
    </row>
    <row r="13" spans="1:8" ht="19.5" customHeight="1">
      <c r="A13" s="45" t="s">
        <v>15</v>
      </c>
      <c r="B13" s="45" t="s">
        <v>15</v>
      </c>
      <c r="C13" s="46">
        <f t="shared" si="0"/>
        <v>0</v>
      </c>
      <c r="D13" s="47" t="s">
        <v>15</v>
      </c>
      <c r="E13" s="47">
        <f t="shared" si="1"/>
        <v>0</v>
      </c>
      <c r="F13" s="47" t="s">
        <v>15</v>
      </c>
      <c r="G13" s="103" t="s">
        <v>15</v>
      </c>
      <c r="H13" s="104" t="s">
        <v>15</v>
      </c>
    </row>
    <row r="14" spans="1:8" ht="19.5" customHeight="1">
      <c r="A14" s="45" t="s">
        <v>15</v>
      </c>
      <c r="B14" s="45" t="s">
        <v>15</v>
      </c>
      <c r="C14" s="46">
        <f t="shared" si="0"/>
        <v>0</v>
      </c>
      <c r="D14" s="47" t="s">
        <v>15</v>
      </c>
      <c r="E14" s="47">
        <f t="shared" si="1"/>
        <v>0</v>
      </c>
      <c r="F14" s="47" t="s">
        <v>15</v>
      </c>
      <c r="G14" s="103" t="s">
        <v>15</v>
      </c>
      <c r="H14" s="104" t="s">
        <v>15</v>
      </c>
    </row>
    <row r="15" spans="1:8" ht="19.5" customHeight="1">
      <c r="A15" s="45" t="s">
        <v>15</v>
      </c>
      <c r="B15" s="45" t="s">
        <v>15</v>
      </c>
      <c r="C15" s="46">
        <f t="shared" si="0"/>
        <v>0</v>
      </c>
      <c r="D15" s="47" t="s">
        <v>15</v>
      </c>
      <c r="E15" s="47">
        <f t="shared" si="1"/>
        <v>0</v>
      </c>
      <c r="F15" s="47" t="s">
        <v>15</v>
      </c>
      <c r="G15" s="103" t="s">
        <v>15</v>
      </c>
      <c r="H15" s="104" t="s">
        <v>15</v>
      </c>
    </row>
    <row r="16" spans="1:8" ht="19.5" customHeight="1">
      <c r="A16" s="45" t="s">
        <v>15</v>
      </c>
      <c r="B16" s="45" t="s">
        <v>15</v>
      </c>
      <c r="C16" s="46">
        <f t="shared" si="0"/>
        <v>0</v>
      </c>
      <c r="D16" s="47" t="s">
        <v>15</v>
      </c>
      <c r="E16" s="47">
        <f t="shared" si="1"/>
        <v>0</v>
      </c>
      <c r="F16" s="47" t="s">
        <v>15</v>
      </c>
      <c r="G16" s="103" t="s">
        <v>15</v>
      </c>
      <c r="H16" s="104" t="s">
        <v>15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H3" sqref="H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245" ht="19.5" customHeight="1">
      <c r="A1" s="33"/>
      <c r="B1" s="34"/>
      <c r="C1" s="34"/>
      <c r="D1" s="34"/>
      <c r="E1" s="34"/>
      <c r="F1" s="34"/>
      <c r="G1" s="34"/>
      <c r="H1" s="86" t="s">
        <v>322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</row>
    <row r="2" spans="1:245" ht="19.5" customHeight="1">
      <c r="A2" s="147" t="s">
        <v>323</v>
      </c>
      <c r="B2" s="147"/>
      <c r="C2" s="147"/>
      <c r="D2" s="147"/>
      <c r="E2" s="147"/>
      <c r="F2" s="147"/>
      <c r="G2" s="147"/>
      <c r="H2" s="147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</row>
    <row r="3" spans="1:245" ht="19.5" customHeight="1">
      <c r="A3" s="38" t="s">
        <v>15</v>
      </c>
      <c r="B3" s="38"/>
      <c r="C3" s="38"/>
      <c r="D3" s="38"/>
      <c r="E3" s="38"/>
      <c r="F3" s="105"/>
      <c r="G3" s="105"/>
      <c r="H3" s="10" t="s">
        <v>5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</row>
    <row r="4" spans="1:245" ht="19.5" customHeight="1">
      <c r="A4" s="165" t="s">
        <v>62</v>
      </c>
      <c r="B4" s="166"/>
      <c r="C4" s="166"/>
      <c r="D4" s="166"/>
      <c r="E4" s="167"/>
      <c r="F4" s="206" t="s">
        <v>324</v>
      </c>
      <c r="G4" s="194"/>
      <c r="H4" s="194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</row>
    <row r="5" spans="1:245" ht="19.5" customHeight="1">
      <c r="A5" s="165" t="s">
        <v>71</v>
      </c>
      <c r="B5" s="166"/>
      <c r="C5" s="167"/>
      <c r="D5" s="207" t="s">
        <v>72</v>
      </c>
      <c r="E5" s="171" t="s">
        <v>110</v>
      </c>
      <c r="F5" s="153" t="s">
        <v>63</v>
      </c>
      <c r="G5" s="153" t="s">
        <v>106</v>
      </c>
      <c r="H5" s="194" t="s">
        <v>107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</row>
    <row r="6" spans="1:245" ht="19.5" customHeight="1">
      <c r="A6" s="43" t="s">
        <v>83</v>
      </c>
      <c r="B6" s="42" t="s">
        <v>84</v>
      </c>
      <c r="C6" s="44" t="s">
        <v>85</v>
      </c>
      <c r="D6" s="208"/>
      <c r="E6" s="169"/>
      <c r="F6" s="151"/>
      <c r="G6" s="151"/>
      <c r="H6" s="195"/>
      <c r="I6" s="108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</row>
    <row r="7" spans="1:245" ht="19.5" customHeight="1">
      <c r="A7" s="45" t="s">
        <v>15</v>
      </c>
      <c r="B7" s="45" t="s">
        <v>15</v>
      </c>
      <c r="C7" s="45" t="s">
        <v>15</v>
      </c>
      <c r="D7" s="45" t="s">
        <v>15</v>
      </c>
      <c r="E7" s="45" t="s">
        <v>15</v>
      </c>
      <c r="F7" s="109" t="s">
        <v>15</v>
      </c>
      <c r="G7" s="110" t="s">
        <v>15</v>
      </c>
      <c r="H7" s="111" t="s">
        <v>15</v>
      </c>
      <c r="I7" s="108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</row>
    <row r="8" spans="1:245" ht="19.5" customHeight="1">
      <c r="A8" s="113"/>
      <c r="B8" s="113"/>
      <c r="C8" s="113"/>
      <c r="D8" s="114"/>
      <c r="E8" s="114"/>
      <c r="F8" s="114"/>
      <c r="G8" s="114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</row>
    <row r="9" spans="1:245" ht="19.5" customHeight="1">
      <c r="A9" s="115"/>
      <c r="B9" s="115"/>
      <c r="C9" s="115"/>
      <c r="D9" s="116"/>
      <c r="E9" s="116"/>
      <c r="F9" s="116"/>
      <c r="G9" s="116"/>
      <c r="H9" s="116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</row>
    <row r="10" spans="1:245" ht="19.5" customHeight="1">
      <c r="A10" s="115"/>
      <c r="B10" s="115"/>
      <c r="C10" s="115"/>
      <c r="D10" s="115"/>
      <c r="E10" s="115"/>
      <c r="F10" s="115"/>
      <c r="G10" s="115"/>
      <c r="H10" s="116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</row>
    <row r="11" spans="1:245" ht="19.5" customHeight="1">
      <c r="A11" s="115"/>
      <c r="B11" s="115"/>
      <c r="C11" s="115"/>
      <c r="D11" s="116"/>
      <c r="E11" s="116"/>
      <c r="F11" s="116"/>
      <c r="G11" s="116"/>
      <c r="H11" s="116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</row>
    <row r="12" spans="1:245" ht="19.5" customHeight="1">
      <c r="A12" s="115"/>
      <c r="B12" s="115"/>
      <c r="C12" s="115"/>
      <c r="D12" s="116"/>
      <c r="E12" s="116"/>
      <c r="F12" s="116"/>
      <c r="G12" s="116"/>
      <c r="H12" s="116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</row>
    <row r="13" spans="1:245" ht="19.5" customHeight="1">
      <c r="A13" s="115"/>
      <c r="B13" s="115"/>
      <c r="C13" s="115"/>
      <c r="D13" s="115"/>
      <c r="E13" s="115"/>
      <c r="F13" s="115"/>
      <c r="G13" s="115"/>
      <c r="H13" s="116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</row>
    <row r="14" spans="1:245" ht="19.5" customHeight="1">
      <c r="A14" s="115"/>
      <c r="B14" s="115"/>
      <c r="C14" s="115"/>
      <c r="D14" s="116"/>
      <c r="E14" s="116"/>
      <c r="F14" s="116"/>
      <c r="G14" s="116"/>
      <c r="H14" s="116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</row>
    <row r="15" spans="1:245" ht="19.5" customHeight="1">
      <c r="A15" s="117"/>
      <c r="B15" s="115"/>
      <c r="C15" s="115"/>
      <c r="D15" s="116"/>
      <c r="E15" s="116"/>
      <c r="F15" s="116"/>
      <c r="G15" s="116"/>
      <c r="H15" s="116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</row>
    <row r="16" spans="1:245" ht="19.5" customHeight="1">
      <c r="A16" s="117"/>
      <c r="B16" s="117"/>
      <c r="C16" s="115"/>
      <c r="D16" s="115"/>
      <c r="E16" s="117"/>
      <c r="F16" s="117"/>
      <c r="G16" s="117"/>
      <c r="H16" s="116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</row>
    <row r="17" spans="1:245" ht="19.5" customHeight="1">
      <c r="A17" s="117"/>
      <c r="B17" s="117"/>
      <c r="C17" s="115"/>
      <c r="D17" s="116"/>
      <c r="E17" s="116"/>
      <c r="F17" s="116"/>
      <c r="G17" s="116"/>
      <c r="H17" s="116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</row>
    <row r="18" spans="1:245" ht="19.5" customHeight="1">
      <c r="A18" s="115"/>
      <c r="B18" s="117"/>
      <c r="C18" s="115"/>
      <c r="D18" s="116"/>
      <c r="E18" s="116"/>
      <c r="F18" s="116"/>
      <c r="G18" s="116"/>
      <c r="H18" s="116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</row>
    <row r="19" spans="1:245" ht="19.5" customHeight="1">
      <c r="A19" s="115"/>
      <c r="B19" s="117"/>
      <c r="C19" s="117"/>
      <c r="D19" s="117"/>
      <c r="E19" s="117"/>
      <c r="F19" s="117"/>
      <c r="G19" s="117"/>
      <c r="H19" s="116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</row>
    <row r="20" spans="1:245" ht="19.5" customHeight="1">
      <c r="A20" s="117"/>
      <c r="B20" s="117"/>
      <c r="C20" s="117"/>
      <c r="D20" s="116"/>
      <c r="E20" s="116"/>
      <c r="F20" s="116"/>
      <c r="G20" s="116"/>
      <c r="H20" s="116"/>
      <c r="I20" s="117"/>
      <c r="J20" s="115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</row>
    <row r="21" spans="1:245" ht="19.5" customHeight="1">
      <c r="A21" s="117"/>
      <c r="B21" s="117"/>
      <c r="C21" s="117"/>
      <c r="D21" s="116"/>
      <c r="E21" s="116"/>
      <c r="F21" s="116"/>
      <c r="G21" s="116"/>
      <c r="H21" s="116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</row>
    <row r="22" spans="1:245" ht="19.5" customHeight="1">
      <c r="A22" s="117"/>
      <c r="B22" s="117"/>
      <c r="C22" s="117"/>
      <c r="D22" s="117"/>
      <c r="E22" s="117"/>
      <c r="F22" s="117"/>
      <c r="G22" s="117"/>
      <c r="H22" s="116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</row>
    <row r="23" spans="1:245" ht="19.5" customHeight="1">
      <c r="A23" s="117"/>
      <c r="B23" s="117"/>
      <c r="C23" s="117"/>
      <c r="D23" s="116"/>
      <c r="E23" s="116"/>
      <c r="F23" s="116"/>
      <c r="G23" s="116"/>
      <c r="H23" s="116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</row>
    <row r="24" spans="1:245" ht="19.5" customHeight="1">
      <c r="A24" s="117"/>
      <c r="B24" s="117"/>
      <c r="C24" s="117"/>
      <c r="D24" s="116"/>
      <c r="E24" s="116"/>
      <c r="F24" s="116"/>
      <c r="G24" s="116"/>
      <c r="H24" s="116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</row>
    <row r="25" spans="1:245" ht="19.5" customHeight="1">
      <c r="A25" s="117"/>
      <c r="B25" s="117"/>
      <c r="C25" s="117"/>
      <c r="D25" s="117"/>
      <c r="E25" s="117"/>
      <c r="F25" s="117"/>
      <c r="G25" s="117"/>
      <c r="H25" s="116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</row>
    <row r="26" spans="1:245" ht="19.5" customHeight="1">
      <c r="A26" s="117"/>
      <c r="B26" s="117"/>
      <c r="C26" s="117"/>
      <c r="D26" s="116"/>
      <c r="E26" s="116"/>
      <c r="F26" s="116"/>
      <c r="G26" s="116"/>
      <c r="H26" s="116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</row>
    <row r="27" spans="1:245" ht="19.5" customHeight="1">
      <c r="A27" s="117"/>
      <c r="B27" s="117"/>
      <c r="C27" s="117"/>
      <c r="D27" s="116"/>
      <c r="E27" s="116"/>
      <c r="F27" s="116"/>
      <c r="G27" s="116"/>
      <c r="H27" s="116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</row>
    <row r="28" spans="1:245" ht="19.5" customHeight="1">
      <c r="A28" s="117"/>
      <c r="B28" s="117"/>
      <c r="C28" s="117"/>
      <c r="D28" s="117"/>
      <c r="E28" s="117"/>
      <c r="F28" s="117"/>
      <c r="G28" s="117"/>
      <c r="H28" s="116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  <c r="HJ28" s="117"/>
      <c r="HK28" s="117"/>
      <c r="HL28" s="117"/>
      <c r="HM28" s="117"/>
      <c r="HN28" s="117"/>
      <c r="HO28" s="117"/>
      <c r="HP28" s="117"/>
      <c r="HQ28" s="117"/>
      <c r="HR28" s="117"/>
      <c r="HS28" s="117"/>
      <c r="HT28" s="117"/>
      <c r="HU28" s="117"/>
      <c r="HV28" s="117"/>
      <c r="HW28" s="117"/>
      <c r="HX28" s="117"/>
      <c r="HY28" s="117"/>
      <c r="HZ28" s="117"/>
      <c r="IA28" s="117"/>
      <c r="IB28" s="117"/>
      <c r="IC28" s="117"/>
      <c r="ID28" s="117"/>
      <c r="IE28" s="117"/>
      <c r="IF28" s="117"/>
      <c r="IG28" s="117"/>
      <c r="IH28" s="117"/>
      <c r="II28" s="117"/>
      <c r="IJ28" s="117"/>
      <c r="IK28" s="117"/>
    </row>
    <row r="29" spans="1:245" ht="19.5" customHeight="1">
      <c r="A29" s="117"/>
      <c r="B29" s="117"/>
      <c r="C29" s="117"/>
      <c r="D29" s="116"/>
      <c r="E29" s="116"/>
      <c r="F29" s="116"/>
      <c r="G29" s="116"/>
      <c r="H29" s="116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  <c r="IF29" s="117"/>
      <c r="IG29" s="117"/>
      <c r="IH29" s="117"/>
      <c r="II29" s="117"/>
      <c r="IJ29" s="117"/>
      <c r="IK29" s="117"/>
    </row>
    <row r="30" spans="1:245" ht="19.5" customHeight="1">
      <c r="A30" s="117"/>
      <c r="B30" s="117"/>
      <c r="C30" s="117"/>
      <c r="D30" s="116"/>
      <c r="E30" s="116"/>
      <c r="F30" s="116"/>
      <c r="G30" s="116"/>
      <c r="H30" s="116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7"/>
      <c r="IE30" s="117"/>
      <c r="IF30" s="117"/>
      <c r="IG30" s="117"/>
      <c r="IH30" s="117"/>
      <c r="II30" s="117"/>
      <c r="IJ30" s="117"/>
      <c r="IK30" s="117"/>
    </row>
    <row r="31" spans="1:245" ht="19.5" customHeight="1">
      <c r="A31" s="117"/>
      <c r="B31" s="117"/>
      <c r="C31" s="117"/>
      <c r="D31" s="117"/>
      <c r="E31" s="117"/>
      <c r="F31" s="117"/>
      <c r="G31" s="117"/>
      <c r="H31" s="116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</row>
    <row r="32" spans="1:245" ht="19.5" customHeight="1">
      <c r="A32" s="117"/>
      <c r="B32" s="117"/>
      <c r="C32" s="117"/>
      <c r="D32" s="117"/>
      <c r="E32" s="118"/>
      <c r="F32" s="118"/>
      <c r="G32" s="118"/>
      <c r="H32" s="116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/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/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117"/>
      <c r="ID32" s="117"/>
      <c r="IE32" s="117"/>
      <c r="IF32" s="117"/>
      <c r="IG32" s="117"/>
      <c r="IH32" s="117"/>
      <c r="II32" s="117"/>
      <c r="IJ32" s="117"/>
      <c r="IK32" s="117"/>
    </row>
    <row r="33" spans="1:245" ht="19.5" customHeight="1">
      <c r="A33" s="117"/>
      <c r="B33" s="117"/>
      <c r="C33" s="117"/>
      <c r="D33" s="117"/>
      <c r="E33" s="118"/>
      <c r="F33" s="118"/>
      <c r="G33" s="118"/>
      <c r="H33" s="116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  <c r="GF33" s="117"/>
      <c r="GG33" s="117"/>
      <c r="GH33" s="117"/>
      <c r="GI33" s="117"/>
      <c r="GJ33" s="117"/>
      <c r="GK33" s="117"/>
      <c r="GL33" s="117"/>
      <c r="GM33" s="117"/>
      <c r="GN33" s="117"/>
      <c r="GO33" s="117"/>
      <c r="GP33" s="117"/>
      <c r="GQ33" s="117"/>
      <c r="GR33" s="117"/>
      <c r="GS33" s="117"/>
      <c r="GT33" s="117"/>
      <c r="GU33" s="117"/>
      <c r="GV33" s="117"/>
      <c r="GW33" s="117"/>
      <c r="GX33" s="117"/>
      <c r="GY33" s="117"/>
      <c r="GZ33" s="117"/>
      <c r="HA33" s="117"/>
      <c r="HB33" s="117"/>
      <c r="HC33" s="117"/>
      <c r="HD33" s="117"/>
      <c r="HE33" s="117"/>
      <c r="HF33" s="117"/>
      <c r="HG33" s="117"/>
      <c r="HH33" s="117"/>
      <c r="HI33" s="117"/>
      <c r="HJ33" s="117"/>
      <c r="HK33" s="117"/>
      <c r="HL33" s="117"/>
      <c r="HM33" s="117"/>
      <c r="HN33" s="117"/>
      <c r="HO33" s="117"/>
      <c r="HP33" s="117"/>
      <c r="HQ33" s="117"/>
      <c r="HR33" s="117"/>
      <c r="HS33" s="117"/>
      <c r="HT33" s="117"/>
      <c r="HU33" s="117"/>
      <c r="HV33" s="117"/>
      <c r="HW33" s="117"/>
      <c r="HX33" s="117"/>
      <c r="HY33" s="117"/>
      <c r="HZ33" s="117"/>
      <c r="IA33" s="117"/>
      <c r="IB33" s="117"/>
      <c r="IC33" s="117"/>
      <c r="ID33" s="117"/>
      <c r="IE33" s="117"/>
      <c r="IF33" s="117"/>
      <c r="IG33" s="117"/>
      <c r="IH33" s="117"/>
      <c r="II33" s="117"/>
      <c r="IJ33" s="117"/>
      <c r="IK33" s="117"/>
    </row>
    <row r="34" spans="1:245" ht="19.5" customHeight="1">
      <c r="A34" s="117"/>
      <c r="B34" s="117"/>
      <c r="C34" s="117"/>
      <c r="D34" s="117"/>
      <c r="E34" s="117"/>
      <c r="F34" s="117"/>
      <c r="G34" s="117"/>
      <c r="H34" s="116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117"/>
      <c r="GG34" s="117"/>
      <c r="GH34" s="117"/>
      <c r="GI34" s="117"/>
      <c r="GJ34" s="117"/>
      <c r="GK34" s="117"/>
      <c r="GL34" s="117"/>
      <c r="GM34" s="117"/>
      <c r="GN34" s="117"/>
      <c r="GO34" s="117"/>
      <c r="GP34" s="117"/>
      <c r="GQ34" s="117"/>
      <c r="GR34" s="117"/>
      <c r="GS34" s="117"/>
      <c r="GT34" s="117"/>
      <c r="GU34" s="117"/>
      <c r="GV34" s="117"/>
      <c r="GW34" s="117"/>
      <c r="GX34" s="117"/>
      <c r="GY34" s="117"/>
      <c r="GZ34" s="117"/>
      <c r="HA34" s="117"/>
      <c r="HB34" s="117"/>
      <c r="HC34" s="117"/>
      <c r="HD34" s="117"/>
      <c r="HE34" s="117"/>
      <c r="HF34" s="117"/>
      <c r="HG34" s="117"/>
      <c r="HH34" s="117"/>
      <c r="HI34" s="117"/>
      <c r="HJ34" s="117"/>
      <c r="HK34" s="117"/>
      <c r="HL34" s="117"/>
      <c r="HM34" s="117"/>
      <c r="HN34" s="117"/>
      <c r="HO34" s="117"/>
      <c r="HP34" s="117"/>
      <c r="HQ34" s="117"/>
      <c r="HR34" s="117"/>
      <c r="HS34" s="117"/>
      <c r="HT34" s="117"/>
      <c r="HU34" s="117"/>
      <c r="HV34" s="117"/>
      <c r="HW34" s="117"/>
      <c r="HX34" s="117"/>
      <c r="HY34" s="117"/>
      <c r="HZ34" s="117"/>
      <c r="IA34" s="117"/>
      <c r="IB34" s="117"/>
      <c r="IC34" s="117"/>
      <c r="ID34" s="117"/>
      <c r="IE34" s="117"/>
      <c r="IF34" s="117"/>
      <c r="IG34" s="117"/>
      <c r="IH34" s="117"/>
      <c r="II34" s="117"/>
      <c r="IJ34" s="117"/>
      <c r="IK34" s="117"/>
    </row>
    <row r="35" spans="1:245" ht="19.5" customHeight="1">
      <c r="A35" s="117"/>
      <c r="B35" s="117"/>
      <c r="C35" s="117"/>
      <c r="D35" s="117"/>
      <c r="E35" s="119"/>
      <c r="F35" s="119"/>
      <c r="G35" s="119"/>
      <c r="H35" s="116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  <c r="FG35" s="117"/>
      <c r="FH35" s="117"/>
      <c r="FI35" s="117"/>
      <c r="FJ35" s="117"/>
      <c r="FK35" s="117"/>
      <c r="FL35" s="117"/>
      <c r="FM35" s="117"/>
      <c r="FN35" s="117"/>
      <c r="FO35" s="117"/>
      <c r="FP35" s="117"/>
      <c r="FQ35" s="117"/>
      <c r="FR35" s="117"/>
      <c r="FS35" s="117"/>
      <c r="FT35" s="117"/>
      <c r="FU35" s="117"/>
      <c r="FV35" s="117"/>
      <c r="FW35" s="117"/>
      <c r="FX35" s="117"/>
      <c r="FY35" s="117"/>
      <c r="FZ35" s="117"/>
      <c r="GA35" s="117"/>
      <c r="GB35" s="117"/>
      <c r="GC35" s="117"/>
      <c r="GD35" s="117"/>
      <c r="GE35" s="117"/>
      <c r="GF35" s="117"/>
      <c r="GG35" s="117"/>
      <c r="GH35" s="117"/>
      <c r="GI35" s="117"/>
      <c r="GJ35" s="117"/>
      <c r="GK35" s="117"/>
      <c r="GL35" s="117"/>
      <c r="GM35" s="117"/>
      <c r="GN35" s="117"/>
      <c r="GO35" s="117"/>
      <c r="GP35" s="117"/>
      <c r="GQ35" s="117"/>
      <c r="GR35" s="117"/>
      <c r="GS35" s="117"/>
      <c r="GT35" s="117"/>
      <c r="GU35" s="117"/>
      <c r="GV35" s="117"/>
      <c r="GW35" s="117"/>
      <c r="GX35" s="117"/>
      <c r="GY35" s="117"/>
      <c r="GZ35" s="117"/>
      <c r="HA35" s="117"/>
      <c r="HB35" s="117"/>
      <c r="HC35" s="117"/>
      <c r="HD35" s="117"/>
      <c r="HE35" s="117"/>
      <c r="HF35" s="117"/>
      <c r="HG35" s="117"/>
      <c r="HH35" s="117"/>
      <c r="HI35" s="117"/>
      <c r="HJ35" s="117"/>
      <c r="HK35" s="117"/>
      <c r="HL35" s="117"/>
      <c r="HM35" s="117"/>
      <c r="HN35" s="117"/>
      <c r="HO35" s="117"/>
      <c r="HP35" s="117"/>
      <c r="HQ35" s="117"/>
      <c r="HR35" s="117"/>
      <c r="HS35" s="117"/>
      <c r="HT35" s="117"/>
      <c r="HU35" s="117"/>
      <c r="HV35" s="117"/>
      <c r="HW35" s="117"/>
      <c r="HX35" s="117"/>
      <c r="HY35" s="117"/>
      <c r="HZ35" s="117"/>
      <c r="IA35" s="117"/>
      <c r="IB35" s="117"/>
      <c r="IC35" s="117"/>
      <c r="ID35" s="117"/>
      <c r="IE35" s="117"/>
      <c r="IF35" s="117"/>
      <c r="IG35" s="117"/>
      <c r="IH35" s="117"/>
      <c r="II35" s="117"/>
      <c r="IJ35" s="117"/>
      <c r="IK35" s="117"/>
    </row>
    <row r="36" spans="1:245" ht="19.5" customHeight="1">
      <c r="A36" s="41"/>
      <c r="B36" s="41"/>
      <c r="C36" s="41"/>
      <c r="D36" s="41"/>
      <c r="E36" s="120"/>
      <c r="F36" s="120"/>
      <c r="G36" s="120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</row>
    <row r="37" spans="1:245" ht="19.5" customHeight="1">
      <c r="A37" s="121"/>
      <c r="B37" s="121"/>
      <c r="C37" s="121"/>
      <c r="D37" s="121"/>
      <c r="E37" s="121"/>
      <c r="F37" s="121"/>
      <c r="G37" s="121"/>
      <c r="H37" s="12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  <c r="FL37" s="112"/>
      <c r="FM37" s="112"/>
      <c r="FN37" s="112"/>
      <c r="FO37" s="112"/>
      <c r="FP37" s="112"/>
      <c r="FQ37" s="112"/>
      <c r="FR37" s="112"/>
      <c r="FS37" s="112"/>
      <c r="FT37" s="112"/>
      <c r="FU37" s="112"/>
      <c r="FV37" s="112"/>
      <c r="FW37" s="112"/>
      <c r="FX37" s="112"/>
      <c r="FY37" s="112"/>
      <c r="FZ37" s="112"/>
      <c r="GA37" s="112"/>
      <c r="GB37" s="112"/>
      <c r="GC37" s="112"/>
      <c r="GD37" s="112"/>
      <c r="GE37" s="112"/>
      <c r="GF37" s="112"/>
      <c r="GG37" s="112"/>
      <c r="GH37" s="112"/>
      <c r="GI37" s="112"/>
      <c r="GJ37" s="112"/>
      <c r="GK37" s="112"/>
      <c r="GL37" s="112"/>
      <c r="GM37" s="112"/>
      <c r="GN37" s="112"/>
      <c r="GO37" s="112"/>
      <c r="GP37" s="112"/>
      <c r="GQ37" s="112"/>
      <c r="GR37" s="112"/>
      <c r="GS37" s="112"/>
      <c r="GT37" s="112"/>
      <c r="GU37" s="112"/>
      <c r="GV37" s="112"/>
      <c r="GW37" s="112"/>
      <c r="GX37" s="112"/>
      <c r="GY37" s="112"/>
      <c r="GZ37" s="112"/>
      <c r="HA37" s="112"/>
      <c r="HB37" s="112"/>
      <c r="HC37" s="112"/>
      <c r="HD37" s="112"/>
      <c r="HE37" s="112"/>
      <c r="HF37" s="112"/>
      <c r="HG37" s="112"/>
      <c r="HH37" s="112"/>
      <c r="HI37" s="112"/>
      <c r="HJ37" s="112"/>
      <c r="HK37" s="112"/>
      <c r="HL37" s="112"/>
      <c r="HM37" s="112"/>
      <c r="HN37" s="112"/>
      <c r="HO37" s="112"/>
      <c r="HP37" s="112"/>
      <c r="HQ37" s="112"/>
      <c r="HR37" s="112"/>
      <c r="HS37" s="112"/>
      <c r="HT37" s="112"/>
      <c r="HU37" s="112"/>
      <c r="HV37" s="112"/>
      <c r="HW37" s="112"/>
      <c r="HX37" s="112"/>
      <c r="HY37" s="112"/>
      <c r="HZ37" s="112"/>
      <c r="IA37" s="112"/>
      <c r="IB37" s="112"/>
      <c r="IC37" s="112"/>
      <c r="ID37" s="112"/>
      <c r="IE37" s="112"/>
      <c r="IF37" s="112"/>
      <c r="IG37" s="112"/>
      <c r="IH37" s="112"/>
      <c r="II37" s="112"/>
      <c r="IJ37" s="112"/>
      <c r="IK37" s="112"/>
    </row>
    <row r="38" spans="1:245" ht="19.5" customHeight="1">
      <c r="A38" s="41"/>
      <c r="B38" s="41"/>
      <c r="C38" s="41"/>
      <c r="D38" s="41"/>
      <c r="E38" s="41"/>
      <c r="F38" s="41"/>
      <c r="G38" s="41"/>
      <c r="H38" s="12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2"/>
      <c r="FT38" s="112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112"/>
      <c r="GF38" s="112"/>
      <c r="GG38" s="112"/>
      <c r="GH38" s="112"/>
      <c r="GI38" s="112"/>
      <c r="GJ38" s="112"/>
      <c r="GK38" s="112"/>
      <c r="GL38" s="112"/>
      <c r="GM38" s="112"/>
      <c r="GN38" s="112"/>
      <c r="GO38" s="112"/>
      <c r="GP38" s="112"/>
      <c r="GQ38" s="112"/>
      <c r="GR38" s="112"/>
      <c r="GS38" s="112"/>
      <c r="GT38" s="112"/>
      <c r="GU38" s="112"/>
      <c r="GV38" s="112"/>
      <c r="GW38" s="112"/>
      <c r="GX38" s="112"/>
      <c r="GY38" s="112"/>
      <c r="GZ38" s="112"/>
      <c r="HA38" s="112"/>
      <c r="HB38" s="112"/>
      <c r="HC38" s="112"/>
      <c r="HD38" s="112"/>
      <c r="HE38" s="112"/>
      <c r="HF38" s="112"/>
      <c r="HG38" s="112"/>
      <c r="HH38" s="112"/>
      <c r="HI38" s="112"/>
      <c r="HJ38" s="112"/>
      <c r="HK38" s="112"/>
      <c r="HL38" s="112"/>
      <c r="HM38" s="112"/>
      <c r="HN38" s="112"/>
      <c r="HO38" s="112"/>
      <c r="HP38" s="112"/>
      <c r="HQ38" s="112"/>
      <c r="HR38" s="112"/>
      <c r="HS38" s="112"/>
      <c r="HT38" s="112"/>
      <c r="HU38" s="112"/>
      <c r="HV38" s="112"/>
      <c r="HW38" s="112"/>
      <c r="HX38" s="112"/>
      <c r="HY38" s="112"/>
      <c r="HZ38" s="112"/>
      <c r="IA38" s="112"/>
      <c r="IB38" s="112"/>
      <c r="IC38" s="112"/>
      <c r="ID38" s="112"/>
      <c r="IE38" s="112"/>
      <c r="IF38" s="112"/>
      <c r="IG38" s="112"/>
      <c r="IH38" s="112"/>
      <c r="II38" s="112"/>
      <c r="IJ38" s="112"/>
      <c r="IK38" s="112"/>
    </row>
    <row r="39" spans="1:245" ht="19.5" customHeight="1">
      <c r="A39" s="112"/>
      <c r="B39" s="112"/>
      <c r="C39" s="112"/>
      <c r="D39" s="112"/>
      <c r="E39" s="112"/>
      <c r="F39" s="41"/>
      <c r="G39" s="41"/>
      <c r="H39" s="12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S39" s="112"/>
      <c r="FT39" s="112"/>
      <c r="FU39" s="112"/>
      <c r="FV39" s="112"/>
      <c r="FW39" s="112"/>
      <c r="FX39" s="112"/>
      <c r="FY39" s="112"/>
      <c r="FZ39" s="112"/>
      <c r="GA39" s="112"/>
      <c r="GB39" s="112"/>
      <c r="GC39" s="112"/>
      <c r="GD39" s="112"/>
      <c r="GE39" s="112"/>
      <c r="GF39" s="112"/>
      <c r="GG39" s="112"/>
      <c r="GH39" s="112"/>
      <c r="GI39" s="112"/>
      <c r="GJ39" s="112"/>
      <c r="GK39" s="112"/>
      <c r="GL39" s="112"/>
      <c r="GM39" s="112"/>
      <c r="GN39" s="112"/>
      <c r="GO39" s="112"/>
      <c r="GP39" s="112"/>
      <c r="GQ39" s="112"/>
      <c r="GR39" s="112"/>
      <c r="GS39" s="112"/>
      <c r="GT39" s="112"/>
      <c r="GU39" s="112"/>
      <c r="GV39" s="112"/>
      <c r="GW39" s="112"/>
      <c r="GX39" s="112"/>
      <c r="GY39" s="112"/>
      <c r="GZ39" s="112"/>
      <c r="HA39" s="112"/>
      <c r="HB39" s="112"/>
      <c r="HC39" s="112"/>
      <c r="HD39" s="112"/>
      <c r="HE39" s="112"/>
      <c r="HF39" s="112"/>
      <c r="HG39" s="112"/>
      <c r="HH39" s="112"/>
      <c r="HI39" s="112"/>
      <c r="HJ39" s="112"/>
      <c r="HK39" s="112"/>
      <c r="HL39" s="112"/>
      <c r="HM39" s="112"/>
      <c r="HN39" s="112"/>
      <c r="HO39" s="112"/>
      <c r="HP39" s="112"/>
      <c r="HQ39" s="112"/>
      <c r="HR39" s="112"/>
      <c r="HS39" s="112"/>
      <c r="HT39" s="112"/>
      <c r="HU39" s="112"/>
      <c r="HV39" s="112"/>
      <c r="HW39" s="112"/>
      <c r="HX39" s="112"/>
      <c r="HY39" s="112"/>
      <c r="HZ39" s="112"/>
      <c r="IA39" s="112"/>
      <c r="IB39" s="112"/>
      <c r="IC39" s="112"/>
      <c r="ID39" s="112"/>
      <c r="IE39" s="112"/>
      <c r="IF39" s="112"/>
      <c r="IG39" s="112"/>
      <c r="IH39" s="112"/>
      <c r="II39" s="112"/>
      <c r="IJ39" s="112"/>
      <c r="IK39" s="112"/>
    </row>
    <row r="40" spans="1:245" ht="19.5" customHeight="1">
      <c r="A40" s="112"/>
      <c r="B40" s="112"/>
      <c r="C40" s="112"/>
      <c r="D40" s="112"/>
      <c r="E40" s="112"/>
      <c r="F40" s="41"/>
      <c r="G40" s="41"/>
      <c r="H40" s="12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2"/>
      <c r="EU40" s="112"/>
      <c r="EV40" s="112"/>
      <c r="EW40" s="112"/>
      <c r="EX40" s="112"/>
      <c r="EY40" s="112"/>
      <c r="EZ40" s="112"/>
      <c r="FA40" s="112"/>
      <c r="FB40" s="112"/>
      <c r="FC40" s="112"/>
      <c r="FD40" s="112"/>
      <c r="FE40" s="112"/>
      <c r="FF40" s="112"/>
      <c r="FG40" s="112"/>
      <c r="FH40" s="112"/>
      <c r="FI40" s="112"/>
      <c r="FJ40" s="112"/>
      <c r="FK40" s="112"/>
      <c r="FL40" s="112"/>
      <c r="FM40" s="112"/>
      <c r="FN40" s="112"/>
      <c r="FO40" s="112"/>
      <c r="FP40" s="112"/>
      <c r="FQ40" s="112"/>
      <c r="FR40" s="112"/>
      <c r="FS40" s="112"/>
      <c r="FT40" s="112"/>
      <c r="FU40" s="112"/>
      <c r="FV40" s="112"/>
      <c r="FW40" s="112"/>
      <c r="FX40" s="112"/>
      <c r="FY40" s="112"/>
      <c r="FZ40" s="112"/>
      <c r="GA40" s="112"/>
      <c r="GB40" s="112"/>
      <c r="GC40" s="112"/>
      <c r="GD40" s="112"/>
      <c r="GE40" s="112"/>
      <c r="GF40" s="112"/>
      <c r="GG40" s="112"/>
      <c r="GH40" s="112"/>
      <c r="GI40" s="112"/>
      <c r="GJ40" s="112"/>
      <c r="GK40" s="112"/>
      <c r="GL40" s="112"/>
      <c r="GM40" s="112"/>
      <c r="GN40" s="112"/>
      <c r="GO40" s="112"/>
      <c r="GP40" s="112"/>
      <c r="GQ40" s="112"/>
      <c r="GR40" s="112"/>
      <c r="GS40" s="112"/>
      <c r="GT40" s="112"/>
      <c r="GU40" s="112"/>
      <c r="GV40" s="112"/>
      <c r="GW40" s="112"/>
      <c r="GX40" s="112"/>
      <c r="GY40" s="112"/>
      <c r="GZ40" s="112"/>
      <c r="HA40" s="112"/>
      <c r="HB40" s="112"/>
      <c r="HC40" s="112"/>
      <c r="HD40" s="112"/>
      <c r="HE40" s="112"/>
      <c r="HF40" s="112"/>
      <c r="HG40" s="112"/>
      <c r="HH40" s="112"/>
      <c r="HI40" s="112"/>
      <c r="HJ40" s="112"/>
      <c r="HK40" s="112"/>
      <c r="HL40" s="112"/>
      <c r="HM40" s="112"/>
      <c r="HN40" s="112"/>
      <c r="HO40" s="112"/>
      <c r="HP40" s="112"/>
      <c r="HQ40" s="112"/>
      <c r="HR40" s="112"/>
      <c r="HS40" s="112"/>
      <c r="HT40" s="112"/>
      <c r="HU40" s="112"/>
      <c r="HV40" s="112"/>
      <c r="HW40" s="112"/>
      <c r="HX40" s="112"/>
      <c r="HY40" s="112"/>
      <c r="HZ40" s="112"/>
      <c r="IA40" s="112"/>
      <c r="IB40" s="112"/>
      <c r="IC40" s="112"/>
      <c r="ID40" s="112"/>
      <c r="IE40" s="112"/>
      <c r="IF40" s="112"/>
      <c r="IG40" s="112"/>
      <c r="IH40" s="112"/>
      <c r="II40" s="112"/>
      <c r="IJ40" s="112"/>
      <c r="IK40" s="112"/>
    </row>
    <row r="41" spans="1:245" ht="19.5" customHeight="1">
      <c r="A41" s="112"/>
      <c r="B41" s="112"/>
      <c r="C41" s="112"/>
      <c r="D41" s="112"/>
      <c r="E41" s="112"/>
      <c r="F41" s="41"/>
      <c r="G41" s="41"/>
      <c r="H41" s="12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  <c r="GK41" s="112"/>
      <c r="GL41" s="112"/>
      <c r="GM41" s="112"/>
      <c r="GN41" s="112"/>
      <c r="GO41" s="112"/>
      <c r="GP41" s="112"/>
      <c r="GQ41" s="112"/>
      <c r="GR41" s="112"/>
      <c r="GS41" s="112"/>
      <c r="GT41" s="112"/>
      <c r="GU41" s="112"/>
      <c r="GV41" s="112"/>
      <c r="GW41" s="112"/>
      <c r="GX41" s="112"/>
      <c r="GY41" s="112"/>
      <c r="GZ41" s="112"/>
      <c r="HA41" s="112"/>
      <c r="HB41" s="112"/>
      <c r="HC41" s="112"/>
      <c r="HD41" s="112"/>
      <c r="HE41" s="112"/>
      <c r="HF41" s="112"/>
      <c r="HG41" s="112"/>
      <c r="HH41" s="112"/>
      <c r="HI41" s="112"/>
      <c r="HJ41" s="112"/>
      <c r="HK41" s="112"/>
      <c r="HL41" s="112"/>
      <c r="HM41" s="112"/>
      <c r="HN41" s="112"/>
      <c r="HO41" s="112"/>
      <c r="HP41" s="112"/>
      <c r="HQ41" s="112"/>
      <c r="HR41" s="112"/>
      <c r="HS41" s="112"/>
      <c r="HT41" s="112"/>
      <c r="HU41" s="112"/>
      <c r="HV41" s="112"/>
      <c r="HW41" s="112"/>
      <c r="HX41" s="112"/>
      <c r="HY41" s="112"/>
      <c r="HZ41" s="112"/>
      <c r="IA41" s="112"/>
      <c r="IB41" s="112"/>
      <c r="IC41" s="112"/>
      <c r="ID41" s="112"/>
      <c r="IE41" s="112"/>
      <c r="IF41" s="112"/>
      <c r="IG41" s="112"/>
      <c r="IH41" s="112"/>
      <c r="II41" s="112"/>
      <c r="IJ41" s="112"/>
      <c r="IK41" s="112"/>
    </row>
    <row r="42" spans="1:245" ht="19.5" customHeight="1">
      <c r="A42" s="112"/>
      <c r="B42" s="112"/>
      <c r="C42" s="112"/>
      <c r="D42" s="112"/>
      <c r="E42" s="112"/>
      <c r="F42" s="41"/>
      <c r="G42" s="41"/>
      <c r="H42" s="12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  <c r="GK42" s="112"/>
      <c r="GL42" s="112"/>
      <c r="GM42" s="112"/>
      <c r="GN42" s="112"/>
      <c r="GO42" s="112"/>
      <c r="GP42" s="112"/>
      <c r="GQ42" s="112"/>
      <c r="GR42" s="112"/>
      <c r="GS42" s="112"/>
      <c r="GT42" s="112"/>
      <c r="GU42" s="112"/>
      <c r="GV42" s="112"/>
      <c r="GW42" s="112"/>
      <c r="GX42" s="112"/>
      <c r="GY42" s="112"/>
      <c r="GZ42" s="112"/>
      <c r="HA42" s="112"/>
      <c r="HB42" s="112"/>
      <c r="HC42" s="112"/>
      <c r="HD42" s="112"/>
      <c r="HE42" s="112"/>
      <c r="HF42" s="112"/>
      <c r="HG42" s="112"/>
      <c r="HH42" s="112"/>
      <c r="HI42" s="112"/>
      <c r="HJ42" s="112"/>
      <c r="HK42" s="112"/>
      <c r="HL42" s="112"/>
      <c r="HM42" s="112"/>
      <c r="HN42" s="112"/>
      <c r="HO42" s="112"/>
      <c r="HP42" s="112"/>
      <c r="HQ42" s="112"/>
      <c r="HR42" s="112"/>
      <c r="HS42" s="112"/>
      <c r="HT42" s="112"/>
      <c r="HU42" s="112"/>
      <c r="HV42" s="112"/>
      <c r="HW42" s="112"/>
      <c r="HX42" s="112"/>
      <c r="HY42" s="112"/>
      <c r="HZ42" s="112"/>
      <c r="IA42" s="112"/>
      <c r="IB42" s="112"/>
      <c r="IC42" s="112"/>
      <c r="ID42" s="112"/>
      <c r="IE42" s="112"/>
      <c r="IF42" s="112"/>
      <c r="IG42" s="112"/>
      <c r="IH42" s="112"/>
      <c r="II42" s="112"/>
      <c r="IJ42" s="112"/>
      <c r="IK42" s="112"/>
    </row>
    <row r="43" spans="1:245" ht="19.5" customHeight="1">
      <c r="A43" s="112"/>
      <c r="B43" s="112"/>
      <c r="C43" s="112"/>
      <c r="D43" s="112"/>
      <c r="E43" s="112"/>
      <c r="F43" s="41"/>
      <c r="G43" s="41"/>
      <c r="H43" s="12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  <c r="GK43" s="112"/>
      <c r="GL43" s="112"/>
      <c r="GM43" s="112"/>
      <c r="GN43" s="112"/>
      <c r="GO43" s="112"/>
      <c r="GP43" s="112"/>
      <c r="GQ43" s="112"/>
      <c r="GR43" s="112"/>
      <c r="GS43" s="112"/>
      <c r="GT43" s="112"/>
      <c r="GU43" s="112"/>
      <c r="GV43" s="112"/>
      <c r="GW43" s="112"/>
      <c r="GX43" s="112"/>
      <c r="GY43" s="112"/>
      <c r="GZ43" s="112"/>
      <c r="HA43" s="112"/>
      <c r="HB43" s="112"/>
      <c r="HC43" s="112"/>
      <c r="HD43" s="112"/>
      <c r="HE43" s="112"/>
      <c r="HF43" s="112"/>
      <c r="HG43" s="112"/>
      <c r="HH43" s="112"/>
      <c r="HI43" s="112"/>
      <c r="HJ43" s="112"/>
      <c r="HK43" s="112"/>
      <c r="HL43" s="112"/>
      <c r="HM43" s="112"/>
      <c r="HN43" s="112"/>
      <c r="HO43" s="112"/>
      <c r="HP43" s="112"/>
      <c r="HQ43" s="112"/>
      <c r="HR43" s="112"/>
      <c r="HS43" s="112"/>
      <c r="HT43" s="112"/>
      <c r="HU43" s="112"/>
      <c r="HV43" s="112"/>
      <c r="HW43" s="112"/>
      <c r="HX43" s="112"/>
      <c r="HY43" s="112"/>
      <c r="HZ43" s="112"/>
      <c r="IA43" s="112"/>
      <c r="IB43" s="112"/>
      <c r="IC43" s="112"/>
      <c r="ID43" s="112"/>
      <c r="IE43" s="112"/>
      <c r="IF43" s="112"/>
      <c r="IG43" s="112"/>
      <c r="IH43" s="112"/>
      <c r="II43" s="112"/>
      <c r="IJ43" s="112"/>
      <c r="IK43" s="112"/>
    </row>
    <row r="44" spans="1:245" ht="19.5" customHeight="1">
      <c r="A44" s="112"/>
      <c r="B44" s="112"/>
      <c r="C44" s="112"/>
      <c r="D44" s="112"/>
      <c r="E44" s="112"/>
      <c r="F44" s="41"/>
      <c r="G44" s="41"/>
      <c r="H44" s="12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  <c r="GK44" s="112"/>
      <c r="GL44" s="112"/>
      <c r="GM44" s="112"/>
      <c r="GN44" s="112"/>
      <c r="GO44" s="112"/>
      <c r="GP44" s="112"/>
      <c r="GQ44" s="112"/>
      <c r="GR44" s="112"/>
      <c r="GS44" s="112"/>
      <c r="GT44" s="112"/>
      <c r="GU44" s="112"/>
      <c r="GV44" s="112"/>
      <c r="GW44" s="112"/>
      <c r="GX44" s="112"/>
      <c r="GY44" s="112"/>
      <c r="GZ44" s="112"/>
      <c r="HA44" s="112"/>
      <c r="HB44" s="112"/>
      <c r="HC44" s="112"/>
      <c r="HD44" s="112"/>
      <c r="HE44" s="112"/>
      <c r="HF44" s="112"/>
      <c r="HG44" s="112"/>
      <c r="HH44" s="112"/>
      <c r="HI44" s="112"/>
      <c r="HJ44" s="112"/>
      <c r="HK44" s="112"/>
      <c r="HL44" s="112"/>
      <c r="HM44" s="112"/>
      <c r="HN44" s="112"/>
      <c r="HO44" s="112"/>
      <c r="HP44" s="112"/>
      <c r="HQ44" s="112"/>
      <c r="HR44" s="112"/>
      <c r="HS44" s="112"/>
      <c r="HT44" s="112"/>
      <c r="HU44" s="112"/>
      <c r="HV44" s="112"/>
      <c r="HW44" s="112"/>
      <c r="HX44" s="112"/>
      <c r="HY44" s="112"/>
      <c r="HZ44" s="112"/>
      <c r="IA44" s="112"/>
      <c r="IB44" s="112"/>
      <c r="IC44" s="112"/>
      <c r="ID44" s="112"/>
      <c r="IE44" s="112"/>
      <c r="IF44" s="112"/>
      <c r="IG44" s="112"/>
      <c r="IH44" s="112"/>
      <c r="II44" s="112"/>
      <c r="IJ44" s="112"/>
      <c r="IK44" s="112"/>
    </row>
    <row r="45" spans="1:245" ht="19.5" customHeight="1">
      <c r="A45" s="112"/>
      <c r="B45" s="112"/>
      <c r="C45" s="112"/>
      <c r="D45" s="112"/>
      <c r="E45" s="112"/>
      <c r="F45" s="41"/>
      <c r="G45" s="41"/>
      <c r="H45" s="12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  <c r="GK45" s="112"/>
      <c r="GL45" s="112"/>
      <c r="GM45" s="112"/>
      <c r="GN45" s="112"/>
      <c r="GO45" s="112"/>
      <c r="GP45" s="112"/>
      <c r="GQ45" s="112"/>
      <c r="GR45" s="112"/>
      <c r="GS45" s="112"/>
      <c r="GT45" s="112"/>
      <c r="GU45" s="112"/>
      <c r="GV45" s="112"/>
      <c r="GW45" s="112"/>
      <c r="GX45" s="112"/>
      <c r="GY45" s="112"/>
      <c r="GZ45" s="112"/>
      <c r="HA45" s="112"/>
      <c r="HB45" s="112"/>
      <c r="HC45" s="112"/>
      <c r="HD45" s="112"/>
      <c r="HE45" s="112"/>
      <c r="HF45" s="112"/>
      <c r="HG45" s="112"/>
      <c r="HH45" s="112"/>
      <c r="HI45" s="112"/>
      <c r="HJ45" s="112"/>
      <c r="HK45" s="112"/>
      <c r="HL45" s="112"/>
      <c r="HM45" s="112"/>
      <c r="HN45" s="112"/>
      <c r="HO45" s="112"/>
      <c r="HP45" s="112"/>
      <c r="HQ45" s="112"/>
      <c r="HR45" s="112"/>
      <c r="HS45" s="112"/>
      <c r="HT45" s="112"/>
      <c r="HU45" s="112"/>
      <c r="HV45" s="112"/>
      <c r="HW45" s="112"/>
      <c r="HX45" s="112"/>
      <c r="HY45" s="112"/>
      <c r="HZ45" s="112"/>
      <c r="IA45" s="112"/>
      <c r="IB45" s="112"/>
      <c r="IC45" s="112"/>
      <c r="ID45" s="112"/>
      <c r="IE45" s="112"/>
      <c r="IF45" s="112"/>
      <c r="IG45" s="112"/>
      <c r="IH45" s="112"/>
      <c r="II45" s="112"/>
      <c r="IJ45" s="112"/>
      <c r="IK45" s="112"/>
    </row>
    <row r="46" spans="1:245" ht="19.5" customHeight="1">
      <c r="A46" s="112"/>
      <c r="B46" s="112"/>
      <c r="C46" s="112"/>
      <c r="D46" s="112"/>
      <c r="E46" s="112"/>
      <c r="F46" s="41"/>
      <c r="G46" s="41"/>
      <c r="H46" s="12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  <c r="GK46" s="112"/>
      <c r="GL46" s="112"/>
      <c r="GM46" s="112"/>
      <c r="GN46" s="112"/>
      <c r="GO46" s="112"/>
      <c r="GP46" s="112"/>
      <c r="GQ46" s="112"/>
      <c r="GR46" s="112"/>
      <c r="GS46" s="112"/>
      <c r="GT46" s="112"/>
      <c r="GU46" s="112"/>
      <c r="GV46" s="112"/>
      <c r="GW46" s="112"/>
      <c r="GX46" s="112"/>
      <c r="GY46" s="112"/>
      <c r="GZ46" s="112"/>
      <c r="HA46" s="112"/>
      <c r="HB46" s="112"/>
      <c r="HC46" s="112"/>
      <c r="HD46" s="112"/>
      <c r="HE46" s="112"/>
      <c r="HF46" s="112"/>
      <c r="HG46" s="112"/>
      <c r="HH46" s="112"/>
      <c r="HI46" s="112"/>
      <c r="HJ46" s="112"/>
      <c r="HK46" s="112"/>
      <c r="HL46" s="112"/>
      <c r="HM46" s="112"/>
      <c r="HN46" s="112"/>
      <c r="HO46" s="112"/>
      <c r="HP46" s="112"/>
      <c r="HQ46" s="112"/>
      <c r="HR46" s="112"/>
      <c r="HS46" s="112"/>
      <c r="HT46" s="112"/>
      <c r="HU46" s="112"/>
      <c r="HV46" s="112"/>
      <c r="HW46" s="112"/>
      <c r="HX46" s="112"/>
      <c r="HY46" s="112"/>
      <c r="HZ46" s="112"/>
      <c r="IA46" s="112"/>
      <c r="IB46" s="112"/>
      <c r="IC46" s="112"/>
      <c r="ID46" s="112"/>
      <c r="IE46" s="112"/>
      <c r="IF46" s="112"/>
      <c r="IG46" s="112"/>
      <c r="IH46" s="112"/>
      <c r="II46" s="112"/>
      <c r="IJ46" s="112"/>
      <c r="IK46" s="112"/>
    </row>
    <row r="47" spans="1:245" ht="19.5" customHeight="1">
      <c r="A47" s="112"/>
      <c r="B47" s="112"/>
      <c r="C47" s="112"/>
      <c r="D47" s="112"/>
      <c r="E47" s="112"/>
      <c r="F47" s="41"/>
      <c r="G47" s="41"/>
      <c r="H47" s="12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  <c r="GK47" s="112"/>
      <c r="GL47" s="112"/>
      <c r="GM47" s="112"/>
      <c r="GN47" s="112"/>
      <c r="GO47" s="112"/>
      <c r="GP47" s="112"/>
      <c r="GQ47" s="112"/>
      <c r="GR47" s="112"/>
      <c r="GS47" s="112"/>
      <c r="GT47" s="112"/>
      <c r="GU47" s="112"/>
      <c r="GV47" s="112"/>
      <c r="GW47" s="112"/>
      <c r="GX47" s="112"/>
      <c r="GY47" s="112"/>
      <c r="GZ47" s="112"/>
      <c r="HA47" s="112"/>
      <c r="HB47" s="112"/>
      <c r="HC47" s="112"/>
      <c r="HD47" s="112"/>
      <c r="HE47" s="112"/>
      <c r="HF47" s="112"/>
      <c r="HG47" s="112"/>
      <c r="HH47" s="112"/>
      <c r="HI47" s="112"/>
      <c r="HJ47" s="112"/>
      <c r="HK47" s="112"/>
      <c r="HL47" s="112"/>
      <c r="HM47" s="112"/>
      <c r="HN47" s="112"/>
      <c r="HO47" s="112"/>
      <c r="HP47" s="112"/>
      <c r="HQ47" s="112"/>
      <c r="HR47" s="112"/>
      <c r="HS47" s="112"/>
      <c r="HT47" s="112"/>
      <c r="HU47" s="112"/>
      <c r="HV47" s="112"/>
      <c r="HW47" s="112"/>
      <c r="HX47" s="112"/>
      <c r="HY47" s="112"/>
      <c r="HZ47" s="112"/>
      <c r="IA47" s="112"/>
      <c r="IB47" s="112"/>
      <c r="IC47" s="112"/>
      <c r="ID47" s="112"/>
      <c r="IE47" s="112"/>
      <c r="IF47" s="112"/>
      <c r="IG47" s="112"/>
      <c r="IH47" s="112"/>
      <c r="II47" s="112"/>
      <c r="IJ47" s="112"/>
      <c r="IK47" s="112"/>
    </row>
    <row r="48" spans="1:245" ht="19.5" customHeight="1">
      <c r="A48" s="112"/>
      <c r="B48" s="112"/>
      <c r="C48" s="112"/>
      <c r="D48" s="112"/>
      <c r="E48" s="112"/>
      <c r="F48" s="41"/>
      <c r="G48" s="41"/>
      <c r="H48" s="12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2"/>
      <c r="DV48" s="112"/>
      <c r="DW48" s="112"/>
      <c r="DX48" s="112"/>
      <c r="DY48" s="112"/>
      <c r="DZ48" s="112"/>
      <c r="EA48" s="112"/>
      <c r="EB48" s="112"/>
      <c r="EC48" s="112"/>
      <c r="ED48" s="112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S48" s="112"/>
      <c r="FT48" s="112"/>
      <c r="FU48" s="112"/>
      <c r="FV48" s="112"/>
      <c r="FW48" s="112"/>
      <c r="FX48" s="112"/>
      <c r="FY48" s="112"/>
      <c r="FZ48" s="112"/>
      <c r="GA48" s="112"/>
      <c r="GB48" s="112"/>
      <c r="GC48" s="112"/>
      <c r="GD48" s="112"/>
      <c r="GE48" s="112"/>
      <c r="GF48" s="112"/>
      <c r="GG48" s="112"/>
      <c r="GH48" s="112"/>
      <c r="GI48" s="112"/>
      <c r="GJ48" s="112"/>
      <c r="GK48" s="112"/>
      <c r="GL48" s="112"/>
      <c r="GM48" s="112"/>
      <c r="GN48" s="112"/>
      <c r="GO48" s="112"/>
      <c r="GP48" s="112"/>
      <c r="GQ48" s="112"/>
      <c r="GR48" s="112"/>
      <c r="GS48" s="112"/>
      <c r="GT48" s="112"/>
      <c r="GU48" s="112"/>
      <c r="GV48" s="112"/>
      <c r="GW48" s="112"/>
      <c r="GX48" s="112"/>
      <c r="GY48" s="112"/>
      <c r="GZ48" s="112"/>
      <c r="HA48" s="112"/>
      <c r="HB48" s="112"/>
      <c r="HC48" s="112"/>
      <c r="HD48" s="112"/>
      <c r="HE48" s="112"/>
      <c r="HF48" s="112"/>
      <c r="HG48" s="112"/>
      <c r="HH48" s="112"/>
      <c r="HI48" s="112"/>
      <c r="HJ48" s="112"/>
      <c r="HK48" s="112"/>
      <c r="HL48" s="112"/>
      <c r="HM48" s="112"/>
      <c r="HN48" s="112"/>
      <c r="HO48" s="112"/>
      <c r="HP48" s="112"/>
      <c r="HQ48" s="112"/>
      <c r="HR48" s="112"/>
      <c r="HS48" s="112"/>
      <c r="HT48" s="112"/>
      <c r="HU48" s="112"/>
      <c r="HV48" s="112"/>
      <c r="HW48" s="112"/>
      <c r="HX48" s="112"/>
      <c r="HY48" s="112"/>
      <c r="HZ48" s="112"/>
      <c r="IA48" s="112"/>
      <c r="IB48" s="112"/>
      <c r="IC48" s="112"/>
      <c r="ID48" s="112"/>
      <c r="IE48" s="112"/>
      <c r="IF48" s="112"/>
      <c r="IG48" s="112"/>
      <c r="IH48" s="112"/>
      <c r="II48" s="112"/>
      <c r="IJ48" s="112"/>
      <c r="IK48" s="112"/>
    </row>
  </sheetData>
  <sheetProtection formatCells="0" formatColumns="0" formatRows="0" insertColumns="0" insertRows="0" insertHyperlinks="0" deleteColumns="0" deleteRows="0" sort="0" autoFilter="0" pivotTables="0"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10" style="0" customWidth="1"/>
    <col min="5" max="5" width="51.83203125" style="0" customWidth="1"/>
    <col min="6" max="8" width="13.83203125" style="0" customWidth="1"/>
  </cols>
  <sheetData>
    <row r="1" spans="1:8" s="2" customFormat="1" ht="9.75" customHeight="1">
      <c r="A1" s="123"/>
      <c r="B1" s="123"/>
      <c r="C1" s="123"/>
      <c r="D1" s="123"/>
      <c r="E1" s="123"/>
      <c r="F1"/>
      <c r="G1"/>
      <c r="H1"/>
    </row>
    <row r="2" spans="1:8" ht="23.25" customHeight="1">
      <c r="A2" s="231" t="s">
        <v>325</v>
      </c>
      <c r="B2" s="231"/>
      <c r="C2" s="231"/>
      <c r="D2" s="231"/>
      <c r="E2" s="231"/>
      <c r="F2" s="231"/>
      <c r="G2" s="231"/>
      <c r="H2" s="231"/>
    </row>
    <row r="3" spans="1:8" ht="15" customHeight="1">
      <c r="A3" s="232" t="s">
        <v>326</v>
      </c>
      <c r="B3" s="232"/>
      <c r="C3" s="232"/>
      <c r="D3" s="232"/>
      <c r="E3" s="232"/>
      <c r="F3" s="232"/>
      <c r="G3" s="232"/>
      <c r="H3" s="232"/>
    </row>
    <row r="4" spans="1:8" ht="21" customHeight="1">
      <c r="A4" s="209" t="s">
        <v>312</v>
      </c>
      <c r="B4" s="209"/>
      <c r="C4" s="216" t="s">
        <v>4</v>
      </c>
      <c r="D4" s="220"/>
      <c r="E4" s="220"/>
      <c r="F4" s="220"/>
      <c r="G4" s="220"/>
      <c r="H4" s="217"/>
    </row>
    <row r="5" spans="1:8" ht="21" customHeight="1">
      <c r="A5" s="215" t="s">
        <v>327</v>
      </c>
      <c r="B5" s="224" t="s">
        <v>328</v>
      </c>
      <c r="C5" s="209" t="s">
        <v>329</v>
      </c>
      <c r="D5" s="209"/>
      <c r="E5" s="209"/>
      <c r="F5" s="223" t="s">
        <v>330</v>
      </c>
      <c r="G5" s="209"/>
      <c r="H5" s="209"/>
    </row>
    <row r="6" spans="1:8" ht="21" customHeight="1">
      <c r="A6" s="211"/>
      <c r="B6" s="225"/>
      <c r="C6" s="209"/>
      <c r="D6" s="209"/>
      <c r="E6" s="209"/>
      <c r="F6" s="127" t="s">
        <v>331</v>
      </c>
      <c r="G6" s="128" t="s">
        <v>332</v>
      </c>
      <c r="H6" s="128" t="s">
        <v>333</v>
      </c>
    </row>
    <row r="7" spans="1:8" ht="21" customHeight="1">
      <c r="A7" s="211"/>
      <c r="B7" s="124" t="s">
        <v>334</v>
      </c>
      <c r="C7" s="216" t="s">
        <v>335</v>
      </c>
      <c r="D7" s="220" t="s">
        <v>336</v>
      </c>
      <c r="E7" s="217"/>
      <c r="F7" s="129">
        <f aca="true" t="shared" si="0" ref="F7:F15">SUM(G7,H7)</f>
        <v>396</v>
      </c>
      <c r="G7" s="130">
        <v>396</v>
      </c>
      <c r="H7" s="130">
        <v>0</v>
      </c>
    </row>
    <row r="8" spans="1:8" ht="21" customHeight="1">
      <c r="A8" s="211"/>
      <c r="B8" s="124" t="s">
        <v>337</v>
      </c>
      <c r="C8" s="216" t="s">
        <v>338</v>
      </c>
      <c r="D8" s="220" t="s">
        <v>339</v>
      </c>
      <c r="E8" s="217"/>
      <c r="F8" s="129">
        <f t="shared" si="0"/>
        <v>3.2</v>
      </c>
      <c r="G8" s="131">
        <v>3.2</v>
      </c>
      <c r="H8" s="131">
        <v>0</v>
      </c>
    </row>
    <row r="9" spans="1:8" ht="21" customHeight="1">
      <c r="A9" s="211"/>
      <c r="B9" s="124" t="s">
        <v>340</v>
      </c>
      <c r="C9" s="216" t="s">
        <v>15</v>
      </c>
      <c r="D9" s="220" t="s">
        <v>341</v>
      </c>
      <c r="E9" s="217"/>
      <c r="F9" s="129">
        <f t="shared" si="0"/>
        <v>0</v>
      </c>
      <c r="G9" s="131">
        <v>0</v>
      </c>
      <c r="H9" s="131">
        <v>0</v>
      </c>
    </row>
    <row r="10" spans="1:8" ht="21" customHeight="1">
      <c r="A10" s="211"/>
      <c r="B10" s="124" t="s">
        <v>342</v>
      </c>
      <c r="C10" s="216" t="s">
        <v>15</v>
      </c>
      <c r="D10" s="220" t="s">
        <v>343</v>
      </c>
      <c r="E10" s="217"/>
      <c r="F10" s="129">
        <f t="shared" si="0"/>
        <v>0</v>
      </c>
      <c r="G10" s="131">
        <v>0</v>
      </c>
      <c r="H10" s="131">
        <v>0</v>
      </c>
    </row>
    <row r="11" spans="1:8" ht="21" customHeight="1">
      <c r="A11" s="211"/>
      <c r="B11" s="124" t="s">
        <v>344</v>
      </c>
      <c r="C11" s="216" t="s">
        <v>15</v>
      </c>
      <c r="D11" s="220" t="s">
        <v>345</v>
      </c>
      <c r="E11" s="217"/>
      <c r="F11" s="129">
        <f t="shared" si="0"/>
        <v>0</v>
      </c>
      <c r="G11" s="131">
        <v>0</v>
      </c>
      <c r="H11" s="131">
        <v>0</v>
      </c>
    </row>
    <row r="12" spans="1:8" ht="21" customHeight="1">
      <c r="A12" s="211"/>
      <c r="B12" s="124" t="s">
        <v>346</v>
      </c>
      <c r="C12" s="216" t="s">
        <v>15</v>
      </c>
      <c r="D12" s="220" t="s">
        <v>347</v>
      </c>
      <c r="E12" s="217"/>
      <c r="F12" s="129">
        <f t="shared" si="0"/>
        <v>0</v>
      </c>
      <c r="G12" s="131">
        <v>0</v>
      </c>
      <c r="H12" s="131">
        <v>0</v>
      </c>
    </row>
    <row r="13" spans="1:8" ht="21" customHeight="1">
      <c r="A13" s="211"/>
      <c r="B13" s="124" t="s">
        <v>348</v>
      </c>
      <c r="C13" s="216" t="s">
        <v>15</v>
      </c>
      <c r="D13" s="220" t="s">
        <v>349</v>
      </c>
      <c r="E13" s="217"/>
      <c r="F13" s="129">
        <f t="shared" si="0"/>
        <v>0</v>
      </c>
      <c r="G13" s="131">
        <v>0</v>
      </c>
      <c r="H13" s="131">
        <v>0</v>
      </c>
    </row>
    <row r="14" spans="1:8" ht="21" customHeight="1">
      <c r="A14" s="211"/>
      <c r="B14" s="126" t="s">
        <v>350</v>
      </c>
      <c r="C14" s="216" t="s">
        <v>15</v>
      </c>
      <c r="D14" s="220" t="s">
        <v>351</v>
      </c>
      <c r="E14" s="217"/>
      <c r="F14" s="129">
        <f t="shared" si="0"/>
        <v>0</v>
      </c>
      <c r="G14" s="132">
        <v>0</v>
      </c>
      <c r="H14" s="132">
        <v>0</v>
      </c>
    </row>
    <row r="15" spans="1:8" ht="21" customHeight="1">
      <c r="A15" s="211"/>
      <c r="B15" s="221" t="s">
        <v>352</v>
      </c>
      <c r="C15" s="222"/>
      <c r="D15" s="222"/>
      <c r="E15" s="223"/>
      <c r="F15" s="133">
        <f t="shared" si="0"/>
        <v>399.2</v>
      </c>
      <c r="G15" s="134">
        <f>SUM(G7:G14)</f>
        <v>399.2</v>
      </c>
      <c r="H15" s="134">
        <f>SUM(H7:H14)</f>
        <v>0</v>
      </c>
    </row>
    <row r="16" spans="1:8" ht="61.5" customHeight="1">
      <c r="A16" s="125" t="s">
        <v>353</v>
      </c>
      <c r="B16" s="226" t="s">
        <v>354</v>
      </c>
      <c r="C16" s="227"/>
      <c r="D16" s="227"/>
      <c r="E16" s="227"/>
      <c r="F16" s="227"/>
      <c r="G16" s="227"/>
      <c r="H16" s="228"/>
    </row>
    <row r="17" spans="1:8" ht="21" customHeight="1">
      <c r="A17" s="210" t="s">
        <v>355</v>
      </c>
      <c r="B17" s="135" t="s">
        <v>356</v>
      </c>
      <c r="C17" s="125" t="s">
        <v>357</v>
      </c>
      <c r="D17" s="221" t="s">
        <v>358</v>
      </c>
      <c r="E17" s="222"/>
      <c r="F17" s="222"/>
      <c r="G17" s="209" t="s">
        <v>359</v>
      </c>
      <c r="H17" s="209"/>
    </row>
    <row r="18" spans="1:8" ht="21" customHeight="1">
      <c r="A18" s="210"/>
      <c r="B18" s="210" t="s">
        <v>360</v>
      </c>
      <c r="C18" s="213" t="s">
        <v>361</v>
      </c>
      <c r="D18" s="136" t="s">
        <v>362</v>
      </c>
      <c r="E18" s="229" t="s">
        <v>363</v>
      </c>
      <c r="F18" s="230"/>
      <c r="G18" s="219" t="s">
        <v>364</v>
      </c>
      <c r="H18" s="219" t="s">
        <v>365</v>
      </c>
    </row>
    <row r="19" spans="1:8" ht="21" customHeight="1">
      <c r="A19" s="210"/>
      <c r="B19" s="210"/>
      <c r="C19" s="214"/>
      <c r="D19" s="136" t="s">
        <v>366</v>
      </c>
      <c r="E19" s="229" t="s">
        <v>367</v>
      </c>
      <c r="F19" s="230"/>
      <c r="G19" s="219" t="s">
        <v>368</v>
      </c>
      <c r="H19" s="219" t="s">
        <v>369</v>
      </c>
    </row>
    <row r="20" spans="1:8" ht="21" customHeight="1">
      <c r="A20" s="210"/>
      <c r="B20" s="210"/>
      <c r="C20" s="214"/>
      <c r="D20" s="136" t="s">
        <v>370</v>
      </c>
      <c r="E20" s="137" t="s">
        <v>15</v>
      </c>
      <c r="F20" s="137"/>
      <c r="G20" s="216" t="s">
        <v>15</v>
      </c>
      <c r="H20" s="217" t="s">
        <v>371</v>
      </c>
    </row>
    <row r="21" spans="1:8" ht="21" customHeight="1">
      <c r="A21" s="210"/>
      <c r="B21" s="210"/>
      <c r="C21" s="214"/>
      <c r="D21" s="136" t="s">
        <v>372</v>
      </c>
      <c r="E21" s="137" t="s">
        <v>15</v>
      </c>
      <c r="F21" s="137"/>
      <c r="G21" s="216" t="s">
        <v>15</v>
      </c>
      <c r="H21" s="217" t="s">
        <v>373</v>
      </c>
    </row>
    <row r="22" spans="1:8" ht="21" customHeight="1">
      <c r="A22" s="210"/>
      <c r="B22" s="210"/>
      <c r="C22" s="214"/>
      <c r="D22" s="136" t="s">
        <v>374</v>
      </c>
      <c r="E22" s="137" t="s">
        <v>15</v>
      </c>
      <c r="F22" s="137"/>
      <c r="G22" s="216" t="s">
        <v>15</v>
      </c>
      <c r="H22" s="217" t="s">
        <v>375</v>
      </c>
    </row>
    <row r="23" spans="1:8" ht="21" customHeight="1">
      <c r="A23" s="210"/>
      <c r="B23" s="210"/>
      <c r="C23" s="214"/>
      <c r="D23" s="136" t="s">
        <v>376</v>
      </c>
      <c r="E23" s="137" t="s">
        <v>15</v>
      </c>
      <c r="F23" s="137"/>
      <c r="G23" s="216" t="s">
        <v>15</v>
      </c>
      <c r="H23" s="217" t="s">
        <v>377</v>
      </c>
    </row>
    <row r="24" spans="1:8" ht="21" customHeight="1">
      <c r="A24" s="210"/>
      <c r="B24" s="210"/>
      <c r="C24" s="214"/>
      <c r="D24" s="136" t="s">
        <v>378</v>
      </c>
      <c r="E24" s="137" t="s">
        <v>15</v>
      </c>
      <c r="F24" s="137"/>
      <c r="G24" s="216" t="s">
        <v>15</v>
      </c>
      <c r="H24" s="217"/>
    </row>
    <row r="25" spans="1:8" ht="21" customHeight="1">
      <c r="A25" s="210"/>
      <c r="B25" s="210"/>
      <c r="C25" s="214"/>
      <c r="D25" s="136" t="s">
        <v>379</v>
      </c>
      <c r="E25" s="137" t="s">
        <v>15</v>
      </c>
      <c r="F25" s="137"/>
      <c r="G25" s="216" t="s">
        <v>15</v>
      </c>
      <c r="H25" s="217"/>
    </row>
    <row r="26" spans="1:8" ht="21" customHeight="1">
      <c r="A26" s="210"/>
      <c r="B26" s="210"/>
      <c r="C26" s="214"/>
      <c r="D26" s="136" t="s">
        <v>380</v>
      </c>
      <c r="E26" s="137" t="s">
        <v>15</v>
      </c>
      <c r="F26" s="137"/>
      <c r="G26" s="216" t="s">
        <v>15</v>
      </c>
      <c r="H26" s="217"/>
    </row>
    <row r="27" spans="1:8" ht="21" customHeight="1">
      <c r="A27" s="210"/>
      <c r="B27" s="210"/>
      <c r="C27" s="214"/>
      <c r="D27" s="136" t="s">
        <v>381</v>
      </c>
      <c r="E27" s="137" t="s">
        <v>15</v>
      </c>
      <c r="F27" s="137"/>
      <c r="G27" s="216" t="s">
        <v>15</v>
      </c>
      <c r="H27" s="217"/>
    </row>
    <row r="28" spans="1:8" ht="21" customHeight="1">
      <c r="A28" s="210"/>
      <c r="B28" s="210"/>
      <c r="C28" s="214"/>
      <c r="D28" s="136" t="s">
        <v>382</v>
      </c>
      <c r="E28" s="137" t="s">
        <v>15</v>
      </c>
      <c r="F28" s="137"/>
      <c r="G28" s="216" t="s">
        <v>15</v>
      </c>
      <c r="H28" s="217"/>
    </row>
    <row r="29" spans="1:8" ht="21" customHeight="1">
      <c r="A29" s="210"/>
      <c r="B29" s="210"/>
      <c r="C29" s="214"/>
      <c r="D29" s="136" t="s">
        <v>383</v>
      </c>
      <c r="E29" s="137" t="s">
        <v>15</v>
      </c>
      <c r="F29" s="137"/>
      <c r="G29" s="216" t="s">
        <v>15</v>
      </c>
      <c r="H29" s="217"/>
    </row>
    <row r="30" spans="1:8" ht="21" customHeight="1">
      <c r="A30" s="210"/>
      <c r="B30" s="210"/>
      <c r="C30" s="214"/>
      <c r="D30" s="136" t="s">
        <v>384</v>
      </c>
      <c r="E30" s="137" t="s">
        <v>15</v>
      </c>
      <c r="F30" s="137"/>
      <c r="G30" s="216" t="s">
        <v>15</v>
      </c>
      <c r="H30" s="217"/>
    </row>
    <row r="31" spans="1:8" ht="21" customHeight="1">
      <c r="A31" s="210"/>
      <c r="B31" s="210"/>
      <c r="C31" s="214"/>
      <c r="D31" s="136" t="s">
        <v>385</v>
      </c>
      <c r="E31" s="137" t="s">
        <v>15</v>
      </c>
      <c r="F31" s="137"/>
      <c r="G31" s="216" t="s">
        <v>15</v>
      </c>
      <c r="H31" s="217"/>
    </row>
    <row r="32" spans="1:8" ht="21" customHeight="1">
      <c r="A32" s="210"/>
      <c r="B32" s="210"/>
      <c r="C32" s="215"/>
      <c r="D32" s="136" t="s">
        <v>386</v>
      </c>
      <c r="E32" s="218" t="s">
        <v>15</v>
      </c>
      <c r="F32" s="218"/>
      <c r="G32" s="219" t="s">
        <v>15</v>
      </c>
      <c r="H32" s="219"/>
    </row>
    <row r="33" spans="1:8" ht="21" customHeight="1">
      <c r="A33" s="210"/>
      <c r="B33" s="210"/>
      <c r="C33" s="213" t="s">
        <v>387</v>
      </c>
      <c r="D33" s="136" t="s">
        <v>362</v>
      </c>
      <c r="E33" s="218" t="s">
        <v>388</v>
      </c>
      <c r="F33" s="218"/>
      <c r="G33" s="219" t="s">
        <v>388</v>
      </c>
      <c r="H33" s="219"/>
    </row>
    <row r="34" spans="1:8" ht="21" customHeight="1">
      <c r="A34" s="210"/>
      <c r="B34" s="210"/>
      <c r="C34" s="214"/>
      <c r="D34" s="136" t="s">
        <v>366</v>
      </c>
      <c r="E34" s="218" t="s">
        <v>389</v>
      </c>
      <c r="F34" s="218"/>
      <c r="G34" s="219" t="s">
        <v>390</v>
      </c>
      <c r="H34" s="219"/>
    </row>
    <row r="35" spans="1:8" ht="21" customHeight="1">
      <c r="A35" s="210"/>
      <c r="B35" s="210"/>
      <c r="C35" s="214"/>
      <c r="D35" s="136" t="s">
        <v>370</v>
      </c>
      <c r="E35" s="138" t="s">
        <v>15</v>
      </c>
      <c r="F35" s="138"/>
      <c r="G35" s="216" t="s">
        <v>15</v>
      </c>
      <c r="H35" s="217"/>
    </row>
    <row r="36" spans="1:8" ht="21" customHeight="1">
      <c r="A36" s="210"/>
      <c r="B36" s="210"/>
      <c r="C36" s="214"/>
      <c r="D36" s="136" t="s">
        <v>372</v>
      </c>
      <c r="E36" s="138" t="s">
        <v>15</v>
      </c>
      <c r="F36" s="138"/>
      <c r="G36" s="216" t="s">
        <v>15</v>
      </c>
      <c r="H36" s="217"/>
    </row>
    <row r="37" spans="1:8" ht="21" customHeight="1">
      <c r="A37" s="210"/>
      <c r="B37" s="210"/>
      <c r="C37" s="214"/>
      <c r="D37" s="136" t="s">
        <v>374</v>
      </c>
      <c r="E37" s="138" t="s">
        <v>15</v>
      </c>
      <c r="F37" s="138"/>
      <c r="G37" s="216" t="s">
        <v>15</v>
      </c>
      <c r="H37" s="217"/>
    </row>
    <row r="38" spans="1:8" ht="21" customHeight="1">
      <c r="A38" s="210"/>
      <c r="B38" s="210"/>
      <c r="C38" s="214"/>
      <c r="D38" s="136" t="s">
        <v>376</v>
      </c>
      <c r="E38" s="138" t="s">
        <v>15</v>
      </c>
      <c r="F38" s="138"/>
      <c r="G38" s="216" t="s">
        <v>15</v>
      </c>
      <c r="H38" s="217"/>
    </row>
    <row r="39" spans="1:8" ht="21" customHeight="1">
      <c r="A39" s="210"/>
      <c r="B39" s="210"/>
      <c r="C39" s="214"/>
      <c r="D39" s="136" t="s">
        <v>378</v>
      </c>
      <c r="E39" s="138" t="s">
        <v>15</v>
      </c>
      <c r="F39" s="138"/>
      <c r="G39" s="216" t="s">
        <v>15</v>
      </c>
      <c r="H39" s="217"/>
    </row>
    <row r="40" spans="1:8" ht="21" customHeight="1">
      <c r="A40" s="210"/>
      <c r="B40" s="210"/>
      <c r="C40" s="214"/>
      <c r="D40" s="136" t="s">
        <v>379</v>
      </c>
      <c r="E40" s="138" t="s">
        <v>15</v>
      </c>
      <c r="F40" s="138"/>
      <c r="G40" s="216" t="s">
        <v>15</v>
      </c>
      <c r="H40" s="217"/>
    </row>
    <row r="41" spans="1:8" ht="21" customHeight="1">
      <c r="A41" s="210"/>
      <c r="B41" s="210"/>
      <c r="C41" s="214"/>
      <c r="D41" s="136" t="s">
        <v>380</v>
      </c>
      <c r="E41" s="138" t="s">
        <v>15</v>
      </c>
      <c r="F41" s="138"/>
      <c r="G41" s="216" t="s">
        <v>15</v>
      </c>
      <c r="H41" s="217"/>
    </row>
    <row r="42" spans="1:8" ht="21" customHeight="1">
      <c r="A42" s="210"/>
      <c r="B42" s="210"/>
      <c r="C42" s="214"/>
      <c r="D42" s="136" t="s">
        <v>381</v>
      </c>
      <c r="E42" s="138" t="s">
        <v>15</v>
      </c>
      <c r="F42" s="138"/>
      <c r="G42" s="216" t="s">
        <v>15</v>
      </c>
      <c r="H42" s="217"/>
    </row>
    <row r="43" spans="1:8" ht="21" customHeight="1">
      <c r="A43" s="210"/>
      <c r="B43" s="210"/>
      <c r="C43" s="214"/>
      <c r="D43" s="136" t="s">
        <v>382</v>
      </c>
      <c r="E43" s="138" t="s">
        <v>15</v>
      </c>
      <c r="F43" s="138"/>
      <c r="G43" s="216" t="s">
        <v>15</v>
      </c>
      <c r="H43" s="217"/>
    </row>
    <row r="44" spans="1:8" ht="21" customHeight="1">
      <c r="A44" s="210"/>
      <c r="B44" s="210"/>
      <c r="C44" s="214"/>
      <c r="D44" s="136" t="s">
        <v>383</v>
      </c>
      <c r="E44" s="138" t="s">
        <v>15</v>
      </c>
      <c r="F44" s="138"/>
      <c r="G44" s="216" t="s">
        <v>15</v>
      </c>
      <c r="H44" s="217"/>
    </row>
    <row r="45" spans="1:8" ht="21" customHeight="1">
      <c r="A45" s="210"/>
      <c r="B45" s="210"/>
      <c r="C45" s="214"/>
      <c r="D45" s="136" t="s">
        <v>384</v>
      </c>
      <c r="E45" s="138" t="s">
        <v>15</v>
      </c>
      <c r="F45" s="138"/>
      <c r="G45" s="216" t="s">
        <v>15</v>
      </c>
      <c r="H45" s="217"/>
    </row>
    <row r="46" spans="1:8" ht="21" customHeight="1">
      <c r="A46" s="210"/>
      <c r="B46" s="210"/>
      <c r="C46" s="214"/>
      <c r="D46" s="136" t="s">
        <v>385</v>
      </c>
      <c r="E46" s="138" t="s">
        <v>15</v>
      </c>
      <c r="F46" s="138"/>
      <c r="G46" s="216" t="s">
        <v>15</v>
      </c>
      <c r="H46" s="217"/>
    </row>
    <row r="47" spans="1:8" ht="21" customHeight="1">
      <c r="A47" s="210"/>
      <c r="B47" s="210"/>
      <c r="C47" s="215"/>
      <c r="D47" s="136" t="s">
        <v>386</v>
      </c>
      <c r="E47" s="218" t="s">
        <v>15</v>
      </c>
      <c r="F47" s="218"/>
      <c r="G47" s="219" t="s">
        <v>15</v>
      </c>
      <c r="H47" s="219"/>
    </row>
    <row r="48" spans="1:8" ht="21" customHeight="1">
      <c r="A48" s="210"/>
      <c r="B48" s="210"/>
      <c r="C48" s="213" t="s">
        <v>391</v>
      </c>
      <c r="D48" s="136" t="s">
        <v>362</v>
      </c>
      <c r="E48" s="218" t="s">
        <v>392</v>
      </c>
      <c r="F48" s="218"/>
      <c r="G48" s="219" t="s">
        <v>393</v>
      </c>
      <c r="H48" s="219"/>
    </row>
    <row r="49" spans="1:8" ht="21" customHeight="1">
      <c r="A49" s="210"/>
      <c r="B49" s="210"/>
      <c r="C49" s="214"/>
      <c r="D49" s="136" t="s">
        <v>366</v>
      </c>
      <c r="E49" s="218" t="s">
        <v>394</v>
      </c>
      <c r="F49" s="218"/>
      <c r="G49" s="219" t="s">
        <v>395</v>
      </c>
      <c r="H49" s="219"/>
    </row>
    <row r="50" spans="1:8" ht="21" customHeight="1">
      <c r="A50" s="210"/>
      <c r="B50" s="210"/>
      <c r="C50" s="215"/>
      <c r="D50" s="136" t="s">
        <v>370</v>
      </c>
      <c r="E50" s="218" t="s">
        <v>15</v>
      </c>
      <c r="F50" s="218"/>
      <c r="G50" s="219" t="s">
        <v>15</v>
      </c>
      <c r="H50" s="219"/>
    </row>
    <row r="51" spans="1:8" ht="21" customHeight="1">
      <c r="A51" s="210"/>
      <c r="B51" s="210"/>
      <c r="C51" s="213" t="s">
        <v>396</v>
      </c>
      <c r="D51" s="136" t="s">
        <v>362</v>
      </c>
      <c r="E51" s="218" t="s">
        <v>397</v>
      </c>
      <c r="F51" s="218"/>
      <c r="G51" s="219" t="s">
        <v>397</v>
      </c>
      <c r="H51" s="219"/>
    </row>
    <row r="52" spans="1:8" ht="21" customHeight="1">
      <c r="A52" s="210"/>
      <c r="B52" s="210"/>
      <c r="C52" s="214"/>
      <c r="D52" s="136" t="s">
        <v>366</v>
      </c>
      <c r="E52" s="218" t="s">
        <v>398</v>
      </c>
      <c r="F52" s="218"/>
      <c r="G52" s="219" t="s">
        <v>398</v>
      </c>
      <c r="H52" s="219"/>
    </row>
    <row r="53" spans="1:8" ht="21" customHeight="1">
      <c r="A53" s="210"/>
      <c r="B53" s="210"/>
      <c r="C53" s="215"/>
      <c r="D53" s="136" t="s">
        <v>370</v>
      </c>
      <c r="E53" s="218" t="s">
        <v>15</v>
      </c>
      <c r="F53" s="218"/>
      <c r="G53" s="219" t="s">
        <v>15</v>
      </c>
      <c r="H53" s="219"/>
    </row>
    <row r="54" spans="1:8" ht="21" customHeight="1">
      <c r="A54" s="210"/>
      <c r="B54" s="210" t="s">
        <v>399</v>
      </c>
      <c r="C54" s="213" t="s">
        <v>400</v>
      </c>
      <c r="D54" s="136" t="s">
        <v>362</v>
      </c>
      <c r="E54" s="218" t="s">
        <v>15</v>
      </c>
      <c r="F54" s="218"/>
      <c r="G54" s="219" t="s">
        <v>15</v>
      </c>
      <c r="H54" s="219"/>
    </row>
    <row r="55" spans="1:8" ht="21" customHeight="1">
      <c r="A55" s="210"/>
      <c r="B55" s="210"/>
      <c r="C55" s="214"/>
      <c r="D55" s="136" t="s">
        <v>366</v>
      </c>
      <c r="E55" s="218" t="s">
        <v>15</v>
      </c>
      <c r="F55" s="218"/>
      <c r="G55" s="219" t="s">
        <v>15</v>
      </c>
      <c r="H55" s="219"/>
    </row>
    <row r="56" spans="1:8" ht="21" customHeight="1">
      <c r="A56" s="210"/>
      <c r="B56" s="210"/>
      <c r="C56" s="215"/>
      <c r="D56" s="136" t="s">
        <v>370</v>
      </c>
      <c r="E56" s="218" t="s">
        <v>15</v>
      </c>
      <c r="F56" s="218"/>
      <c r="G56" s="219" t="s">
        <v>15</v>
      </c>
      <c r="H56" s="219"/>
    </row>
    <row r="57" spans="1:8" ht="21" customHeight="1">
      <c r="A57" s="210"/>
      <c r="B57" s="210"/>
      <c r="C57" s="213" t="s">
        <v>401</v>
      </c>
      <c r="D57" s="136" t="s">
        <v>362</v>
      </c>
      <c r="E57" s="218" t="s">
        <v>402</v>
      </c>
      <c r="F57" s="218"/>
      <c r="G57" s="219" t="s">
        <v>403</v>
      </c>
      <c r="H57" s="219"/>
    </row>
    <row r="58" spans="1:8" ht="21" customHeight="1">
      <c r="A58" s="210"/>
      <c r="B58" s="210"/>
      <c r="C58" s="214"/>
      <c r="D58" s="136" t="s">
        <v>366</v>
      </c>
      <c r="E58" s="218" t="s">
        <v>404</v>
      </c>
      <c r="F58" s="218"/>
      <c r="G58" s="219" t="s">
        <v>405</v>
      </c>
      <c r="H58" s="219"/>
    </row>
    <row r="59" spans="1:8" ht="21" customHeight="1">
      <c r="A59" s="210"/>
      <c r="B59" s="210"/>
      <c r="C59" s="215"/>
      <c r="D59" s="136" t="s">
        <v>370</v>
      </c>
      <c r="E59" s="218" t="s">
        <v>15</v>
      </c>
      <c r="F59" s="218"/>
      <c r="G59" s="219" t="s">
        <v>15</v>
      </c>
      <c r="H59" s="219"/>
    </row>
    <row r="60" spans="1:8" ht="21" customHeight="1">
      <c r="A60" s="210"/>
      <c r="B60" s="210"/>
      <c r="C60" s="213" t="s">
        <v>406</v>
      </c>
      <c r="D60" s="136" t="s">
        <v>362</v>
      </c>
      <c r="E60" s="218" t="s">
        <v>407</v>
      </c>
      <c r="F60" s="218"/>
      <c r="G60" s="219" t="s">
        <v>407</v>
      </c>
      <c r="H60" s="219"/>
    </row>
    <row r="61" spans="1:8" ht="21" customHeight="1">
      <c r="A61" s="210"/>
      <c r="B61" s="210"/>
      <c r="C61" s="214"/>
      <c r="D61" s="136" t="s">
        <v>366</v>
      </c>
      <c r="E61" s="218" t="s">
        <v>408</v>
      </c>
      <c r="F61" s="218"/>
      <c r="G61" s="219" t="s">
        <v>408</v>
      </c>
      <c r="H61" s="219"/>
    </row>
    <row r="62" spans="1:8" ht="21" customHeight="1">
      <c r="A62" s="210"/>
      <c r="B62" s="210"/>
      <c r="C62" s="215"/>
      <c r="D62" s="136" t="s">
        <v>370</v>
      </c>
      <c r="E62" s="218" t="s">
        <v>15</v>
      </c>
      <c r="F62" s="218"/>
      <c r="G62" s="219" t="s">
        <v>15</v>
      </c>
      <c r="H62" s="219"/>
    </row>
    <row r="63" spans="1:8" ht="21" customHeight="1">
      <c r="A63" s="210"/>
      <c r="B63" s="210"/>
      <c r="C63" s="213" t="s">
        <v>409</v>
      </c>
      <c r="D63" s="136" t="s">
        <v>362</v>
      </c>
      <c r="E63" s="218" t="s">
        <v>15</v>
      </c>
      <c r="F63" s="218"/>
      <c r="G63" s="219" t="s">
        <v>15</v>
      </c>
      <c r="H63" s="219"/>
    </row>
    <row r="64" spans="1:8" ht="21" customHeight="1">
      <c r="A64" s="210"/>
      <c r="B64" s="210"/>
      <c r="C64" s="214"/>
      <c r="D64" s="136" t="s">
        <v>366</v>
      </c>
      <c r="E64" s="218" t="s">
        <v>15</v>
      </c>
      <c r="F64" s="218"/>
      <c r="G64" s="219" t="s">
        <v>15</v>
      </c>
      <c r="H64" s="219"/>
    </row>
    <row r="65" spans="1:8" ht="21" customHeight="1">
      <c r="A65" s="210"/>
      <c r="B65" s="212"/>
      <c r="C65" s="214"/>
      <c r="D65" s="136" t="s">
        <v>370</v>
      </c>
      <c r="E65" s="218" t="s">
        <v>15</v>
      </c>
      <c r="F65" s="218"/>
      <c r="G65" s="219" t="s">
        <v>15</v>
      </c>
      <c r="H65" s="219"/>
    </row>
    <row r="66" spans="1:8" ht="21" customHeight="1">
      <c r="A66" s="211"/>
      <c r="B66" s="209" t="s">
        <v>410</v>
      </c>
      <c r="C66" s="209" t="s">
        <v>411</v>
      </c>
      <c r="D66" s="136" t="s">
        <v>362</v>
      </c>
      <c r="E66" s="218" t="s">
        <v>412</v>
      </c>
      <c r="F66" s="218"/>
      <c r="G66" s="219" t="s">
        <v>403</v>
      </c>
      <c r="H66" s="219"/>
    </row>
    <row r="67" spans="1:8" ht="21" customHeight="1">
      <c r="A67" s="211"/>
      <c r="B67" s="209"/>
      <c r="C67" s="209"/>
      <c r="D67" s="136" t="s">
        <v>366</v>
      </c>
      <c r="E67" s="218" t="s">
        <v>413</v>
      </c>
      <c r="F67" s="218"/>
      <c r="G67" s="219" t="s">
        <v>414</v>
      </c>
      <c r="H67" s="219"/>
    </row>
    <row r="68" spans="1:8" ht="21" customHeight="1">
      <c r="A68" s="211"/>
      <c r="B68" s="209"/>
      <c r="C68" s="209"/>
      <c r="D68" s="139" t="s">
        <v>370</v>
      </c>
      <c r="E68" s="218" t="s">
        <v>15</v>
      </c>
      <c r="F68" s="218"/>
      <c r="G68" s="219" t="s">
        <v>15</v>
      </c>
      <c r="H68" s="219"/>
    </row>
    <row r="69" spans="5:8" ht="14.25">
      <c r="E69" s="140"/>
      <c r="F69" s="140"/>
      <c r="G69" s="140"/>
      <c r="H69" s="140"/>
    </row>
  </sheetData>
  <sheetProtection/>
  <mergeCells count="111">
    <mergeCell ref="G42:H42"/>
    <mergeCell ref="G38:H38"/>
    <mergeCell ref="G39:H39"/>
    <mergeCell ref="G40:H40"/>
    <mergeCell ref="G41:H41"/>
    <mergeCell ref="E19:F19"/>
    <mergeCell ref="E32:F32"/>
    <mergeCell ref="E33:F33"/>
    <mergeCell ref="E34:F34"/>
    <mergeCell ref="G31:H31"/>
    <mergeCell ref="B16:H16"/>
    <mergeCell ref="D17:F17"/>
    <mergeCell ref="G17:H17"/>
    <mergeCell ref="E18:F18"/>
    <mergeCell ref="A2:H2"/>
    <mergeCell ref="A3:H3"/>
    <mergeCell ref="F5:H5"/>
    <mergeCell ref="C4:H4"/>
    <mergeCell ref="C11:E11"/>
    <mergeCell ref="C12:E12"/>
    <mergeCell ref="C13:E13"/>
    <mergeCell ref="C14:E14"/>
    <mergeCell ref="G54:H54"/>
    <mergeCell ref="B15:E15"/>
    <mergeCell ref="A5:A15"/>
    <mergeCell ref="A4:B4"/>
    <mergeCell ref="B5:B6"/>
    <mergeCell ref="C5:E6"/>
    <mergeCell ref="C7:E7"/>
    <mergeCell ref="C8:E8"/>
    <mergeCell ref="C9:E9"/>
    <mergeCell ref="C10:E10"/>
    <mergeCell ref="E52:F52"/>
    <mergeCell ref="E53:F53"/>
    <mergeCell ref="E54:F54"/>
    <mergeCell ref="G47:H47"/>
    <mergeCell ref="G48:H48"/>
    <mergeCell ref="G49:H49"/>
    <mergeCell ref="G50:H50"/>
    <mergeCell ref="G51:H51"/>
    <mergeCell ref="G53:H53"/>
    <mergeCell ref="G67:H67"/>
    <mergeCell ref="G68:H68"/>
    <mergeCell ref="E56:F56"/>
    <mergeCell ref="E55:F55"/>
    <mergeCell ref="G55:H55"/>
    <mergeCell ref="G56:H56"/>
    <mergeCell ref="G63:H63"/>
    <mergeCell ref="G64:H64"/>
    <mergeCell ref="E48:F48"/>
    <mergeCell ref="E50:F50"/>
    <mergeCell ref="E51:F51"/>
    <mergeCell ref="G65:H65"/>
    <mergeCell ref="G66:H66"/>
    <mergeCell ref="G59:H59"/>
    <mergeCell ref="G60:H60"/>
    <mergeCell ref="G61:H61"/>
    <mergeCell ref="G62:H62"/>
    <mergeCell ref="G52:H52"/>
    <mergeCell ref="G35:H35"/>
    <mergeCell ref="G36:H36"/>
    <mergeCell ref="G37:H37"/>
    <mergeCell ref="G46:H46"/>
    <mergeCell ref="E58:F58"/>
    <mergeCell ref="E57:F57"/>
    <mergeCell ref="G57:H57"/>
    <mergeCell ref="G58:H58"/>
    <mergeCell ref="E47:F47"/>
    <mergeCell ref="E49:F49"/>
    <mergeCell ref="G30:H30"/>
    <mergeCell ref="E68:F68"/>
    <mergeCell ref="G29:H29"/>
    <mergeCell ref="E62:F62"/>
    <mergeCell ref="G45:H45"/>
    <mergeCell ref="G43:H43"/>
    <mergeCell ref="G44:H44"/>
    <mergeCell ref="G32:H32"/>
    <mergeCell ref="G33:H33"/>
    <mergeCell ref="G34:H34"/>
    <mergeCell ref="G19:H19"/>
    <mergeCell ref="G18:H18"/>
    <mergeCell ref="G20:H20"/>
    <mergeCell ref="G21:H21"/>
    <mergeCell ref="G22:H22"/>
    <mergeCell ref="G23:H23"/>
    <mergeCell ref="E66:F66"/>
    <mergeCell ref="E67:F67"/>
    <mergeCell ref="E63:F63"/>
    <mergeCell ref="E60:F60"/>
    <mergeCell ref="E59:F59"/>
    <mergeCell ref="E61:F61"/>
    <mergeCell ref="C63:C65"/>
    <mergeCell ref="C60:C62"/>
    <mergeCell ref="C57:C59"/>
    <mergeCell ref="G24:H24"/>
    <mergeCell ref="G25:H25"/>
    <mergeCell ref="E64:F64"/>
    <mergeCell ref="E65:F65"/>
    <mergeCell ref="G26:H26"/>
    <mergeCell ref="G27:H27"/>
    <mergeCell ref="G28:H28"/>
    <mergeCell ref="B66:B68"/>
    <mergeCell ref="A17:A68"/>
    <mergeCell ref="B18:B53"/>
    <mergeCell ref="B54:B65"/>
    <mergeCell ref="C33:C47"/>
    <mergeCell ref="C18:C32"/>
    <mergeCell ref="C54:C56"/>
    <mergeCell ref="C51:C53"/>
    <mergeCell ref="C48:C50"/>
    <mergeCell ref="C66:C68"/>
  </mergeCells>
  <printOptions horizontalCentered="1"/>
  <pageMargins left="0.3937007874015748" right="0.3937007874015748" top="0.7874015748031497" bottom="0.3937007874015748" header="0" footer="0"/>
  <pageSetup errors="blank" horizontalDpi="600" verticalDpi="600" orientation="portrait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8"/>
  <sheetViews>
    <sheetView showZeros="0" zoomScalePageLayoutView="0" workbookViewId="0" topLeftCell="A1">
      <selection activeCell="A1" sqref="A1"/>
    </sheetView>
  </sheetViews>
  <sheetFormatPr defaultColWidth="9.33203125" defaultRowHeight="11.25"/>
  <cols>
    <col min="1" max="2" width="9.16015625" style="0" customWidth="1"/>
    <col min="3" max="3" width="14" style="0" customWidth="1"/>
    <col min="4" max="4" width="9.16015625" style="0" customWidth="1"/>
    <col min="5" max="5" width="12.83203125" style="0" customWidth="1"/>
    <col min="6" max="24" width="9.16015625" style="0" customWidth="1"/>
  </cols>
  <sheetData>
    <row r="2" spans="1:24" ht="11.25">
      <c r="A2" s="240" t="s">
        <v>415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</row>
    <row r="3" spans="1:24" ht="11.25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</row>
    <row r="4" spans="7:24" ht="13.5">
      <c r="G4" s="141"/>
      <c r="H4" s="246" t="s">
        <v>416</v>
      </c>
      <c r="I4" s="246"/>
      <c r="J4" s="246"/>
      <c r="K4" s="246"/>
      <c r="L4" s="246"/>
      <c r="M4" s="246"/>
      <c r="N4" s="246"/>
      <c r="O4" s="246"/>
      <c r="P4" s="246"/>
      <c r="Q4" s="141"/>
      <c r="V4" s="141"/>
      <c r="W4" s="247" t="s">
        <v>417</v>
      </c>
      <c r="X4" s="247"/>
    </row>
    <row r="5" spans="1:24" ht="12">
      <c r="A5" s="233" t="s">
        <v>418</v>
      </c>
      <c r="B5" s="233" t="s">
        <v>419</v>
      </c>
      <c r="C5" s="233" t="s">
        <v>420</v>
      </c>
      <c r="D5" s="233"/>
      <c r="E5" s="233"/>
      <c r="F5" s="233" t="s">
        <v>421</v>
      </c>
      <c r="G5" s="244" t="s">
        <v>422</v>
      </c>
      <c r="H5" s="245"/>
      <c r="I5" s="245"/>
      <c r="J5" s="245"/>
      <c r="K5" s="245"/>
      <c r="L5" s="245"/>
      <c r="M5" s="245"/>
      <c r="N5" s="245"/>
      <c r="O5" s="241" t="s">
        <v>423</v>
      </c>
      <c r="P5" s="242"/>
      <c r="Q5" s="243"/>
      <c r="R5" s="243"/>
      <c r="S5" s="243"/>
      <c r="T5" s="243"/>
      <c r="U5" s="243"/>
      <c r="V5" s="243"/>
      <c r="W5" s="239" t="s">
        <v>424</v>
      </c>
      <c r="X5" s="239"/>
    </row>
    <row r="6" spans="1:24" ht="11.25">
      <c r="A6" s="233"/>
      <c r="B6" s="233"/>
      <c r="C6" s="233"/>
      <c r="D6" s="233"/>
      <c r="E6" s="233"/>
      <c r="F6" s="234"/>
      <c r="G6" s="235" t="s">
        <v>361</v>
      </c>
      <c r="H6" s="236"/>
      <c r="I6" s="235" t="s">
        <v>387</v>
      </c>
      <c r="J6" s="236"/>
      <c r="K6" s="235" t="s">
        <v>391</v>
      </c>
      <c r="L6" s="236"/>
      <c r="M6" s="235" t="s">
        <v>396</v>
      </c>
      <c r="N6" s="236"/>
      <c r="O6" s="248" t="s">
        <v>425</v>
      </c>
      <c r="P6" s="249"/>
      <c r="Q6" s="248" t="s">
        <v>426</v>
      </c>
      <c r="R6" s="249"/>
      <c r="S6" s="248" t="s">
        <v>427</v>
      </c>
      <c r="T6" s="249"/>
      <c r="U6" s="248" t="s">
        <v>428</v>
      </c>
      <c r="V6" s="249"/>
      <c r="W6" s="248" t="s">
        <v>424</v>
      </c>
      <c r="X6" s="249"/>
    </row>
    <row r="7" spans="1:24" ht="11.25">
      <c r="A7" s="233"/>
      <c r="B7" s="233"/>
      <c r="C7" s="233" t="s">
        <v>429</v>
      </c>
      <c r="D7" s="233" t="s">
        <v>430</v>
      </c>
      <c r="E7" s="233" t="s">
        <v>431</v>
      </c>
      <c r="F7" s="234"/>
      <c r="G7" s="237"/>
      <c r="H7" s="238"/>
      <c r="I7" s="237"/>
      <c r="J7" s="238"/>
      <c r="K7" s="237"/>
      <c r="L7" s="238"/>
      <c r="M7" s="237"/>
      <c r="N7" s="238"/>
      <c r="O7" s="250"/>
      <c r="P7" s="251"/>
      <c r="Q7" s="250"/>
      <c r="R7" s="251"/>
      <c r="S7" s="250"/>
      <c r="T7" s="251"/>
      <c r="U7" s="250"/>
      <c r="V7" s="251"/>
      <c r="W7" s="250"/>
      <c r="X7" s="251"/>
    </row>
    <row r="8" spans="1:24" ht="12">
      <c r="A8" s="233"/>
      <c r="B8" s="233"/>
      <c r="C8" s="233"/>
      <c r="D8" s="233"/>
      <c r="E8" s="233"/>
      <c r="F8" s="233"/>
      <c r="G8" s="142" t="s">
        <v>432</v>
      </c>
      <c r="H8" s="143" t="s">
        <v>433</v>
      </c>
      <c r="I8" s="142" t="s">
        <v>432</v>
      </c>
      <c r="J8" s="143" t="s">
        <v>433</v>
      </c>
      <c r="K8" s="143" t="s">
        <v>432</v>
      </c>
      <c r="L8" s="143" t="s">
        <v>433</v>
      </c>
      <c r="M8" s="143" t="s">
        <v>432</v>
      </c>
      <c r="N8" s="143" t="s">
        <v>433</v>
      </c>
      <c r="O8" s="143" t="s">
        <v>432</v>
      </c>
      <c r="P8" s="143" t="s">
        <v>433</v>
      </c>
      <c r="Q8" s="143" t="s">
        <v>432</v>
      </c>
      <c r="R8" s="143" t="s">
        <v>433</v>
      </c>
      <c r="S8" s="143" t="s">
        <v>432</v>
      </c>
      <c r="T8" s="143" t="s">
        <v>433</v>
      </c>
      <c r="U8" s="143" t="s">
        <v>432</v>
      </c>
      <c r="V8" s="143" t="s">
        <v>433</v>
      </c>
      <c r="W8" s="143" t="s">
        <v>432</v>
      </c>
      <c r="X8" s="143" t="s">
        <v>433</v>
      </c>
    </row>
    <row r="9" spans="1:24" ht="12">
      <c r="A9" s="144" t="s">
        <v>15</v>
      </c>
      <c r="B9" s="144" t="s">
        <v>15</v>
      </c>
      <c r="C9" s="145" t="s">
        <v>15</v>
      </c>
      <c r="D9" s="145" t="s">
        <v>15</v>
      </c>
      <c r="E9" s="145" t="e">
        <f aca="true" t="shared" si="0" ref="E9:E18">C9-D9</f>
        <v>#VALUE!</v>
      </c>
      <c r="F9" s="146" t="s">
        <v>15</v>
      </c>
      <c r="G9" s="146" t="s">
        <v>15</v>
      </c>
      <c r="H9" s="146" t="s">
        <v>15</v>
      </c>
      <c r="I9" s="146" t="s">
        <v>15</v>
      </c>
      <c r="J9" s="146" t="s">
        <v>15</v>
      </c>
      <c r="K9" s="146" t="s">
        <v>15</v>
      </c>
      <c r="L9" s="146" t="s">
        <v>15</v>
      </c>
      <c r="M9" s="146" t="s">
        <v>15</v>
      </c>
      <c r="N9" s="146" t="s">
        <v>15</v>
      </c>
      <c r="O9" s="146" t="s">
        <v>15</v>
      </c>
      <c r="P9" s="146" t="s">
        <v>15</v>
      </c>
      <c r="Q9" s="146" t="s">
        <v>15</v>
      </c>
      <c r="R9" s="146" t="s">
        <v>15</v>
      </c>
      <c r="S9" s="146" t="s">
        <v>15</v>
      </c>
      <c r="T9" s="146" t="s">
        <v>15</v>
      </c>
      <c r="U9" s="146" t="s">
        <v>15</v>
      </c>
      <c r="V9" s="146" t="s">
        <v>15</v>
      </c>
      <c r="W9" s="146" t="s">
        <v>15</v>
      </c>
      <c r="X9" s="146" t="s">
        <v>15</v>
      </c>
    </row>
    <row r="10" spans="1:24" ht="12">
      <c r="A10" s="144" t="s">
        <v>15</v>
      </c>
      <c r="B10" s="144" t="s">
        <v>15</v>
      </c>
      <c r="C10" s="145" t="s">
        <v>15</v>
      </c>
      <c r="D10" s="145" t="s">
        <v>15</v>
      </c>
      <c r="E10" s="145" t="e">
        <f t="shared" si="0"/>
        <v>#VALUE!</v>
      </c>
      <c r="F10" s="146" t="s">
        <v>15</v>
      </c>
      <c r="G10" s="146" t="s">
        <v>15</v>
      </c>
      <c r="H10" s="146" t="s">
        <v>15</v>
      </c>
      <c r="I10" s="146" t="s">
        <v>15</v>
      </c>
      <c r="J10" s="146" t="s">
        <v>15</v>
      </c>
      <c r="K10" s="146" t="s">
        <v>15</v>
      </c>
      <c r="L10" s="146" t="s">
        <v>15</v>
      </c>
      <c r="M10" s="146" t="s">
        <v>15</v>
      </c>
      <c r="N10" s="146" t="s">
        <v>15</v>
      </c>
      <c r="O10" s="146" t="s">
        <v>15</v>
      </c>
      <c r="P10" s="146" t="s">
        <v>15</v>
      </c>
      <c r="Q10" s="146" t="s">
        <v>15</v>
      </c>
      <c r="R10" s="146" t="s">
        <v>15</v>
      </c>
      <c r="S10" s="146" t="s">
        <v>15</v>
      </c>
      <c r="T10" s="146" t="s">
        <v>15</v>
      </c>
      <c r="U10" s="146" t="s">
        <v>15</v>
      </c>
      <c r="V10" s="146" t="s">
        <v>15</v>
      </c>
      <c r="W10" s="146" t="s">
        <v>15</v>
      </c>
      <c r="X10" s="146" t="s">
        <v>15</v>
      </c>
    </row>
    <row r="11" spans="1:24" ht="12">
      <c r="A11" s="144" t="s">
        <v>15</v>
      </c>
      <c r="B11" s="144" t="s">
        <v>15</v>
      </c>
      <c r="C11" s="145" t="s">
        <v>15</v>
      </c>
      <c r="D11" s="145" t="s">
        <v>15</v>
      </c>
      <c r="E11" s="145" t="e">
        <f t="shared" si="0"/>
        <v>#VALUE!</v>
      </c>
      <c r="F11" s="146" t="s">
        <v>15</v>
      </c>
      <c r="G11" s="146" t="s">
        <v>15</v>
      </c>
      <c r="H11" s="146" t="s">
        <v>15</v>
      </c>
      <c r="I11" s="146" t="s">
        <v>15</v>
      </c>
      <c r="J11" s="146" t="s">
        <v>15</v>
      </c>
      <c r="K11" s="146" t="s">
        <v>15</v>
      </c>
      <c r="L11" s="146" t="s">
        <v>15</v>
      </c>
      <c r="M11" s="146" t="s">
        <v>15</v>
      </c>
      <c r="N11" s="146" t="s">
        <v>15</v>
      </c>
      <c r="O11" s="146" t="s">
        <v>15</v>
      </c>
      <c r="P11" s="146" t="s">
        <v>15</v>
      </c>
      <c r="Q11" s="146" t="s">
        <v>15</v>
      </c>
      <c r="R11" s="146" t="s">
        <v>15</v>
      </c>
      <c r="S11" s="146" t="s">
        <v>15</v>
      </c>
      <c r="T11" s="146" t="s">
        <v>15</v>
      </c>
      <c r="U11" s="146" t="s">
        <v>15</v>
      </c>
      <c r="V11" s="146" t="s">
        <v>15</v>
      </c>
      <c r="W11" s="146" t="s">
        <v>15</v>
      </c>
      <c r="X11" s="146" t="s">
        <v>15</v>
      </c>
    </row>
    <row r="12" spans="1:24" ht="12">
      <c r="A12" s="144" t="s">
        <v>15</v>
      </c>
      <c r="B12" s="144" t="s">
        <v>15</v>
      </c>
      <c r="C12" s="145" t="s">
        <v>15</v>
      </c>
      <c r="D12" s="145" t="s">
        <v>15</v>
      </c>
      <c r="E12" s="145" t="e">
        <f t="shared" si="0"/>
        <v>#VALUE!</v>
      </c>
      <c r="F12" s="146" t="s">
        <v>15</v>
      </c>
      <c r="G12" s="146" t="s">
        <v>15</v>
      </c>
      <c r="H12" s="146" t="s">
        <v>15</v>
      </c>
      <c r="I12" s="146" t="s">
        <v>15</v>
      </c>
      <c r="J12" s="146" t="s">
        <v>15</v>
      </c>
      <c r="K12" s="146" t="s">
        <v>15</v>
      </c>
      <c r="L12" s="146" t="s">
        <v>15</v>
      </c>
      <c r="M12" s="146" t="s">
        <v>15</v>
      </c>
      <c r="N12" s="146" t="s">
        <v>15</v>
      </c>
      <c r="O12" s="146" t="s">
        <v>15</v>
      </c>
      <c r="P12" s="146" t="s">
        <v>15</v>
      </c>
      <c r="Q12" s="146" t="s">
        <v>15</v>
      </c>
      <c r="R12" s="146" t="s">
        <v>15</v>
      </c>
      <c r="S12" s="146" t="s">
        <v>15</v>
      </c>
      <c r="T12" s="146" t="s">
        <v>15</v>
      </c>
      <c r="U12" s="146" t="s">
        <v>15</v>
      </c>
      <c r="V12" s="146" t="s">
        <v>15</v>
      </c>
      <c r="W12" s="146" t="s">
        <v>15</v>
      </c>
      <c r="X12" s="146" t="s">
        <v>15</v>
      </c>
    </row>
    <row r="13" spans="1:24" ht="12">
      <c r="A13" s="144" t="s">
        <v>15</v>
      </c>
      <c r="B13" s="144" t="s">
        <v>15</v>
      </c>
      <c r="C13" s="145" t="s">
        <v>15</v>
      </c>
      <c r="D13" s="145" t="s">
        <v>15</v>
      </c>
      <c r="E13" s="145" t="e">
        <f t="shared" si="0"/>
        <v>#VALUE!</v>
      </c>
      <c r="F13" s="146" t="s">
        <v>15</v>
      </c>
      <c r="G13" s="146" t="s">
        <v>15</v>
      </c>
      <c r="H13" s="146" t="s">
        <v>15</v>
      </c>
      <c r="I13" s="146" t="s">
        <v>15</v>
      </c>
      <c r="J13" s="146" t="s">
        <v>15</v>
      </c>
      <c r="K13" s="146" t="s">
        <v>15</v>
      </c>
      <c r="L13" s="146" t="s">
        <v>15</v>
      </c>
      <c r="M13" s="146" t="s">
        <v>15</v>
      </c>
      <c r="N13" s="146" t="s">
        <v>15</v>
      </c>
      <c r="O13" s="146" t="s">
        <v>15</v>
      </c>
      <c r="P13" s="146" t="s">
        <v>15</v>
      </c>
      <c r="Q13" s="146" t="s">
        <v>15</v>
      </c>
      <c r="R13" s="146" t="s">
        <v>15</v>
      </c>
      <c r="S13" s="146" t="s">
        <v>15</v>
      </c>
      <c r="T13" s="146" t="s">
        <v>15</v>
      </c>
      <c r="U13" s="146" t="s">
        <v>15</v>
      </c>
      <c r="V13" s="146" t="s">
        <v>15</v>
      </c>
      <c r="W13" s="146" t="s">
        <v>15</v>
      </c>
      <c r="X13" s="146" t="s">
        <v>15</v>
      </c>
    </row>
    <row r="14" spans="1:24" ht="12">
      <c r="A14" s="144" t="s">
        <v>15</v>
      </c>
      <c r="B14" s="144" t="s">
        <v>15</v>
      </c>
      <c r="C14" s="145" t="s">
        <v>15</v>
      </c>
      <c r="D14" s="145" t="s">
        <v>15</v>
      </c>
      <c r="E14" s="145" t="e">
        <f t="shared" si="0"/>
        <v>#VALUE!</v>
      </c>
      <c r="F14" s="146" t="s">
        <v>15</v>
      </c>
      <c r="G14" s="146" t="s">
        <v>15</v>
      </c>
      <c r="H14" s="146" t="s">
        <v>15</v>
      </c>
      <c r="I14" s="146" t="s">
        <v>15</v>
      </c>
      <c r="J14" s="146" t="s">
        <v>15</v>
      </c>
      <c r="K14" s="146" t="s">
        <v>15</v>
      </c>
      <c r="L14" s="146" t="s">
        <v>15</v>
      </c>
      <c r="M14" s="146" t="s">
        <v>15</v>
      </c>
      <c r="N14" s="146" t="s">
        <v>15</v>
      </c>
      <c r="O14" s="146" t="s">
        <v>15</v>
      </c>
      <c r="P14" s="146" t="s">
        <v>15</v>
      </c>
      <c r="Q14" s="146" t="s">
        <v>15</v>
      </c>
      <c r="R14" s="146" t="s">
        <v>15</v>
      </c>
      <c r="S14" s="146" t="s">
        <v>15</v>
      </c>
      <c r="T14" s="146" t="s">
        <v>15</v>
      </c>
      <c r="U14" s="146" t="s">
        <v>15</v>
      </c>
      <c r="V14" s="146" t="s">
        <v>15</v>
      </c>
      <c r="W14" s="146" t="s">
        <v>15</v>
      </c>
      <c r="X14" s="146" t="s">
        <v>15</v>
      </c>
    </row>
    <row r="15" spans="1:24" ht="12">
      <c r="A15" s="144" t="s">
        <v>15</v>
      </c>
      <c r="B15" s="144" t="s">
        <v>15</v>
      </c>
      <c r="C15" s="145" t="s">
        <v>15</v>
      </c>
      <c r="D15" s="145" t="s">
        <v>15</v>
      </c>
      <c r="E15" s="145" t="e">
        <f t="shared" si="0"/>
        <v>#VALUE!</v>
      </c>
      <c r="F15" s="146" t="s">
        <v>15</v>
      </c>
      <c r="G15" s="146" t="s">
        <v>15</v>
      </c>
      <c r="H15" s="146" t="s">
        <v>15</v>
      </c>
      <c r="I15" s="146" t="s">
        <v>15</v>
      </c>
      <c r="J15" s="146" t="s">
        <v>15</v>
      </c>
      <c r="K15" s="146" t="s">
        <v>15</v>
      </c>
      <c r="L15" s="146" t="s">
        <v>15</v>
      </c>
      <c r="M15" s="146" t="s">
        <v>15</v>
      </c>
      <c r="N15" s="146" t="s">
        <v>15</v>
      </c>
      <c r="O15" s="146" t="s">
        <v>15</v>
      </c>
      <c r="P15" s="146" t="s">
        <v>15</v>
      </c>
      <c r="Q15" s="146" t="s">
        <v>15</v>
      </c>
      <c r="R15" s="146" t="s">
        <v>15</v>
      </c>
      <c r="S15" s="146" t="s">
        <v>15</v>
      </c>
      <c r="T15" s="146" t="s">
        <v>15</v>
      </c>
      <c r="U15" s="146" t="s">
        <v>15</v>
      </c>
      <c r="V15" s="146" t="s">
        <v>15</v>
      </c>
      <c r="W15" s="146" t="s">
        <v>15</v>
      </c>
      <c r="X15" s="146" t="s">
        <v>15</v>
      </c>
    </row>
    <row r="16" spans="1:24" ht="12">
      <c r="A16" s="144" t="s">
        <v>15</v>
      </c>
      <c r="B16" s="144" t="s">
        <v>15</v>
      </c>
      <c r="C16" s="145" t="s">
        <v>15</v>
      </c>
      <c r="D16" s="145" t="s">
        <v>15</v>
      </c>
      <c r="E16" s="145" t="e">
        <f t="shared" si="0"/>
        <v>#VALUE!</v>
      </c>
      <c r="F16" s="146" t="s">
        <v>15</v>
      </c>
      <c r="G16" s="146" t="s">
        <v>15</v>
      </c>
      <c r="H16" s="146" t="s">
        <v>15</v>
      </c>
      <c r="I16" s="146" t="s">
        <v>15</v>
      </c>
      <c r="J16" s="146" t="s">
        <v>15</v>
      </c>
      <c r="K16" s="146" t="s">
        <v>15</v>
      </c>
      <c r="L16" s="146" t="s">
        <v>15</v>
      </c>
      <c r="M16" s="146" t="s">
        <v>15</v>
      </c>
      <c r="N16" s="146" t="s">
        <v>15</v>
      </c>
      <c r="O16" s="146" t="s">
        <v>15</v>
      </c>
      <c r="P16" s="146" t="s">
        <v>15</v>
      </c>
      <c r="Q16" s="146" t="s">
        <v>15</v>
      </c>
      <c r="R16" s="146" t="s">
        <v>15</v>
      </c>
      <c r="S16" s="146" t="s">
        <v>15</v>
      </c>
      <c r="T16" s="146" t="s">
        <v>15</v>
      </c>
      <c r="U16" s="146" t="s">
        <v>15</v>
      </c>
      <c r="V16" s="146" t="s">
        <v>15</v>
      </c>
      <c r="W16" s="146" t="s">
        <v>15</v>
      </c>
      <c r="X16" s="146" t="s">
        <v>15</v>
      </c>
    </row>
    <row r="17" spans="1:24" ht="12">
      <c r="A17" s="144" t="s">
        <v>15</v>
      </c>
      <c r="B17" s="144" t="s">
        <v>15</v>
      </c>
      <c r="C17" s="145" t="s">
        <v>15</v>
      </c>
      <c r="D17" s="145" t="s">
        <v>15</v>
      </c>
      <c r="E17" s="145" t="e">
        <f t="shared" si="0"/>
        <v>#VALUE!</v>
      </c>
      <c r="F17" s="146" t="s">
        <v>15</v>
      </c>
      <c r="G17" s="146" t="s">
        <v>15</v>
      </c>
      <c r="H17" s="146" t="s">
        <v>15</v>
      </c>
      <c r="I17" s="146" t="s">
        <v>15</v>
      </c>
      <c r="J17" s="146" t="s">
        <v>15</v>
      </c>
      <c r="K17" s="146" t="s">
        <v>15</v>
      </c>
      <c r="L17" s="146" t="s">
        <v>15</v>
      </c>
      <c r="M17" s="146" t="s">
        <v>15</v>
      </c>
      <c r="N17" s="146" t="s">
        <v>15</v>
      </c>
      <c r="O17" s="146" t="s">
        <v>15</v>
      </c>
      <c r="P17" s="146" t="s">
        <v>15</v>
      </c>
      <c r="Q17" s="146" t="s">
        <v>15</v>
      </c>
      <c r="R17" s="146" t="s">
        <v>15</v>
      </c>
      <c r="S17" s="146" t="s">
        <v>15</v>
      </c>
      <c r="T17" s="146" t="s">
        <v>15</v>
      </c>
      <c r="U17" s="146" t="s">
        <v>15</v>
      </c>
      <c r="V17" s="146" t="s">
        <v>15</v>
      </c>
      <c r="W17" s="146" t="s">
        <v>15</v>
      </c>
      <c r="X17" s="146" t="s">
        <v>15</v>
      </c>
    </row>
    <row r="18" spans="1:24" ht="12">
      <c r="A18" s="144" t="s">
        <v>15</v>
      </c>
      <c r="B18" s="144" t="s">
        <v>15</v>
      </c>
      <c r="C18" s="145" t="s">
        <v>15</v>
      </c>
      <c r="D18" s="145" t="s">
        <v>15</v>
      </c>
      <c r="E18" s="145" t="e">
        <f t="shared" si="0"/>
        <v>#VALUE!</v>
      </c>
      <c r="F18" s="146" t="s">
        <v>15</v>
      </c>
      <c r="G18" s="146" t="s">
        <v>15</v>
      </c>
      <c r="H18" s="146" t="s">
        <v>15</v>
      </c>
      <c r="I18" s="146" t="s">
        <v>15</v>
      </c>
      <c r="J18" s="146" t="s">
        <v>15</v>
      </c>
      <c r="K18" s="146" t="s">
        <v>15</v>
      </c>
      <c r="L18" s="146" t="s">
        <v>15</v>
      </c>
      <c r="M18" s="146" t="s">
        <v>15</v>
      </c>
      <c r="N18" s="146" t="s">
        <v>15</v>
      </c>
      <c r="O18" s="146" t="s">
        <v>15</v>
      </c>
      <c r="P18" s="146" t="s">
        <v>15</v>
      </c>
      <c r="Q18" s="146" t="s">
        <v>15</v>
      </c>
      <c r="R18" s="146" t="s">
        <v>15</v>
      </c>
      <c r="S18" s="146" t="s">
        <v>15</v>
      </c>
      <c r="T18" s="146" t="s">
        <v>15</v>
      </c>
      <c r="U18" s="146" t="s">
        <v>15</v>
      </c>
      <c r="V18" s="146" t="s">
        <v>15</v>
      </c>
      <c r="W18" s="146" t="s">
        <v>15</v>
      </c>
      <c r="X18" s="146" t="s">
        <v>15</v>
      </c>
    </row>
  </sheetData>
  <sheetProtection/>
  <mergeCells count="22">
    <mergeCell ref="W6:X7"/>
    <mergeCell ref="I6:J7"/>
    <mergeCell ref="K6:L7"/>
    <mergeCell ref="M6:N7"/>
    <mergeCell ref="O6:P7"/>
    <mergeCell ref="G6:H7"/>
    <mergeCell ref="W5:X5"/>
    <mergeCell ref="A2:X3"/>
    <mergeCell ref="O5:V5"/>
    <mergeCell ref="G5:N5"/>
    <mergeCell ref="H4:P4"/>
    <mergeCell ref="W4:X4"/>
    <mergeCell ref="Q6:R7"/>
    <mergeCell ref="S6:T7"/>
    <mergeCell ref="U6:V7"/>
    <mergeCell ref="A5:A8"/>
    <mergeCell ref="F5:F8"/>
    <mergeCell ref="B5:B8"/>
    <mergeCell ref="C5:E6"/>
    <mergeCell ref="C7:C8"/>
    <mergeCell ref="D7:D8"/>
    <mergeCell ref="E7:E8"/>
  </mergeCells>
  <printOptions horizontalCentered="1"/>
  <pageMargins left="0.39375001192092896" right="0.39375001192092896" top="0.39375001192092896" bottom="0.39375001192092896" header="0" footer="0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2</v>
      </c>
    </row>
    <row r="2" spans="1:4" ht="20.25" customHeight="1">
      <c r="A2" s="147" t="s">
        <v>3</v>
      </c>
      <c r="B2" s="147"/>
      <c r="C2" s="147"/>
      <c r="D2" s="147"/>
    </row>
    <row r="3" spans="1:4" ht="20.25" customHeight="1">
      <c r="A3" s="11" t="s">
        <v>4</v>
      </c>
      <c r="B3" s="12"/>
      <c r="C3" s="13"/>
      <c r="D3" s="10" t="s">
        <v>5</v>
      </c>
    </row>
    <row r="4" spans="1:4" ht="15" customHeight="1">
      <c r="A4" s="148" t="s">
        <v>6</v>
      </c>
      <c r="B4" s="149"/>
      <c r="C4" s="148" t="s">
        <v>7</v>
      </c>
      <c r="D4" s="149"/>
    </row>
    <row r="5" spans="1:4" ht="15" customHeight="1">
      <c r="A5" s="14" t="s">
        <v>8</v>
      </c>
      <c r="B5" s="15" t="s">
        <v>9</v>
      </c>
      <c r="C5" s="14" t="s">
        <v>8</v>
      </c>
      <c r="D5" s="16" t="s">
        <v>9</v>
      </c>
    </row>
    <row r="6" spans="1:4" ht="15" customHeight="1">
      <c r="A6" s="17" t="s">
        <v>10</v>
      </c>
      <c r="B6" s="18">
        <v>399.2008</v>
      </c>
      <c r="C6" s="19" t="s">
        <v>11</v>
      </c>
      <c r="D6" s="18">
        <v>0</v>
      </c>
    </row>
    <row r="7" spans="1:4" ht="15" customHeight="1">
      <c r="A7" s="17" t="s">
        <v>12</v>
      </c>
      <c r="B7" s="18">
        <v>0</v>
      </c>
      <c r="C7" s="19" t="s">
        <v>13</v>
      </c>
      <c r="D7" s="18">
        <v>0</v>
      </c>
    </row>
    <row r="8" spans="1:4" ht="15" customHeight="1">
      <c r="A8" s="17" t="s">
        <v>14</v>
      </c>
      <c r="B8" s="18" t="s">
        <v>15</v>
      </c>
      <c r="C8" s="19" t="s">
        <v>16</v>
      </c>
      <c r="D8" s="18">
        <v>0</v>
      </c>
    </row>
    <row r="9" spans="1:4" ht="15" customHeight="1">
      <c r="A9" s="17" t="s">
        <v>17</v>
      </c>
      <c r="B9" s="18">
        <v>0</v>
      </c>
      <c r="C9" s="19" t="s">
        <v>18</v>
      </c>
      <c r="D9" s="18">
        <v>0</v>
      </c>
    </row>
    <row r="10" spans="1:4" ht="15" customHeight="1">
      <c r="A10" s="17" t="s">
        <v>19</v>
      </c>
      <c r="B10" s="18" t="s">
        <v>15</v>
      </c>
      <c r="C10" s="19" t="s">
        <v>20</v>
      </c>
      <c r="D10" s="18">
        <v>270.0487</v>
      </c>
    </row>
    <row r="11" spans="1:4" ht="15" customHeight="1">
      <c r="A11" s="17" t="s">
        <v>21</v>
      </c>
      <c r="B11" s="18" t="s">
        <v>15</v>
      </c>
      <c r="C11" s="19" t="s">
        <v>22</v>
      </c>
      <c r="D11" s="18">
        <v>0</v>
      </c>
    </row>
    <row r="12" spans="1:4" ht="15" customHeight="1">
      <c r="A12" s="17" t="s">
        <v>23</v>
      </c>
      <c r="B12" s="18"/>
      <c r="C12" s="19" t="s">
        <v>24</v>
      </c>
      <c r="D12" s="18">
        <v>0</v>
      </c>
    </row>
    <row r="13" spans="1:4" ht="15" customHeight="1">
      <c r="A13" s="17" t="s">
        <v>25</v>
      </c>
      <c r="B13" s="18"/>
      <c r="C13" s="19" t="s">
        <v>26</v>
      </c>
      <c r="D13" s="18">
        <v>69.6041</v>
      </c>
    </row>
    <row r="14" spans="1:4" ht="15" customHeight="1">
      <c r="A14" s="17" t="s">
        <v>27</v>
      </c>
      <c r="B14" s="18"/>
      <c r="C14" s="19" t="s">
        <v>28</v>
      </c>
      <c r="D14" s="18">
        <v>0</v>
      </c>
    </row>
    <row r="15" spans="1:4" ht="15" customHeight="1">
      <c r="A15" s="17" t="s">
        <v>29</v>
      </c>
      <c r="B15" s="20"/>
      <c r="C15" s="19" t="s">
        <v>30</v>
      </c>
      <c r="D15" s="18">
        <v>21.8753</v>
      </c>
    </row>
    <row r="16" spans="1:4" ht="15" customHeight="1">
      <c r="A16" s="17" t="s">
        <v>31</v>
      </c>
      <c r="B16" s="21"/>
      <c r="C16" s="19" t="s">
        <v>32</v>
      </c>
      <c r="D16" s="18">
        <v>0</v>
      </c>
    </row>
    <row r="17" spans="1:4" ht="15" customHeight="1">
      <c r="A17" s="22"/>
      <c r="B17" s="21"/>
      <c r="C17" s="19" t="s">
        <v>33</v>
      </c>
      <c r="D17" s="18">
        <v>0</v>
      </c>
    </row>
    <row r="18" spans="1:4" ht="15" customHeight="1">
      <c r="A18" s="22"/>
      <c r="B18" s="21"/>
      <c r="C18" s="19" t="s">
        <v>34</v>
      </c>
      <c r="D18" s="18">
        <v>0</v>
      </c>
    </row>
    <row r="19" spans="1:4" ht="15" customHeight="1">
      <c r="A19" s="22"/>
      <c r="B19" s="21"/>
      <c r="C19" s="19" t="s">
        <v>35</v>
      </c>
      <c r="D19" s="18">
        <v>0</v>
      </c>
    </row>
    <row r="20" spans="1:4" ht="15" customHeight="1">
      <c r="A20" s="22"/>
      <c r="B20" s="21"/>
      <c r="C20" s="19" t="s">
        <v>36</v>
      </c>
      <c r="D20" s="18">
        <v>0</v>
      </c>
    </row>
    <row r="21" spans="1:4" ht="15" customHeight="1">
      <c r="A21" s="22"/>
      <c r="B21" s="21"/>
      <c r="C21" s="19" t="s">
        <v>37</v>
      </c>
      <c r="D21" s="18">
        <v>0</v>
      </c>
    </row>
    <row r="22" spans="1:4" ht="15" customHeight="1">
      <c r="A22" s="22"/>
      <c r="B22" s="21"/>
      <c r="C22" s="19" t="s">
        <v>38</v>
      </c>
      <c r="D22" s="18">
        <v>0</v>
      </c>
    </row>
    <row r="23" spans="1:4" ht="15" customHeight="1">
      <c r="A23" s="22"/>
      <c r="B23" s="21"/>
      <c r="C23" s="19" t="s">
        <v>39</v>
      </c>
      <c r="D23" s="18">
        <v>0</v>
      </c>
    </row>
    <row r="24" spans="1:4" ht="15" customHeight="1">
      <c r="A24" s="22"/>
      <c r="B24" s="21"/>
      <c r="C24" s="19" t="s">
        <v>40</v>
      </c>
      <c r="D24" s="18">
        <v>0</v>
      </c>
    </row>
    <row r="25" spans="1:4" ht="15" customHeight="1">
      <c r="A25" s="22"/>
      <c r="B25" s="21"/>
      <c r="C25" s="19" t="s">
        <v>41</v>
      </c>
      <c r="D25" s="18">
        <v>37.6727</v>
      </c>
    </row>
    <row r="26" spans="1:4" ht="15" customHeight="1">
      <c r="A26" s="17"/>
      <c r="B26" s="21"/>
      <c r="C26" s="19" t="s">
        <v>42</v>
      </c>
      <c r="D26" s="18">
        <v>0</v>
      </c>
    </row>
    <row r="27" spans="1:4" ht="15" customHeight="1">
      <c r="A27" s="17"/>
      <c r="B27" s="21"/>
      <c r="C27" s="19" t="s">
        <v>43</v>
      </c>
      <c r="D27" s="18">
        <v>0</v>
      </c>
    </row>
    <row r="28" spans="1:4" ht="15" customHeight="1">
      <c r="A28" s="17"/>
      <c r="B28" s="21"/>
      <c r="C28" s="19" t="s">
        <v>44</v>
      </c>
      <c r="D28" s="18">
        <v>0</v>
      </c>
    </row>
    <row r="29" spans="1:4" ht="15" customHeight="1">
      <c r="A29" s="17"/>
      <c r="B29" s="21"/>
      <c r="C29" s="19" t="s">
        <v>45</v>
      </c>
      <c r="D29" s="18">
        <v>0</v>
      </c>
    </row>
    <row r="30" spans="1:4" ht="15" customHeight="1">
      <c r="A30" s="17"/>
      <c r="B30" s="21"/>
      <c r="C30" s="19" t="s">
        <v>46</v>
      </c>
      <c r="D30" s="18">
        <v>0</v>
      </c>
    </row>
    <row r="31" spans="1:4" ht="15" customHeight="1">
      <c r="A31" s="17"/>
      <c r="B31" s="21"/>
      <c r="C31" s="19" t="s">
        <v>47</v>
      </c>
      <c r="D31" s="18">
        <v>0</v>
      </c>
    </row>
    <row r="32" spans="1:4" ht="15" customHeight="1">
      <c r="A32" s="17"/>
      <c r="B32" s="21"/>
      <c r="C32" s="19" t="s">
        <v>48</v>
      </c>
      <c r="D32" s="18">
        <v>0</v>
      </c>
    </row>
    <row r="33" spans="1:4" ht="15" customHeight="1">
      <c r="A33" s="17"/>
      <c r="B33" s="21"/>
      <c r="C33" s="19" t="s">
        <v>49</v>
      </c>
      <c r="D33" s="18">
        <v>0</v>
      </c>
    </row>
    <row r="34" spans="1:4" ht="15" customHeight="1">
      <c r="A34" s="17"/>
      <c r="B34" s="21"/>
      <c r="C34" s="19" t="s">
        <v>50</v>
      </c>
      <c r="D34" s="18">
        <v>0</v>
      </c>
    </row>
    <row r="35" spans="1:4" ht="15" customHeight="1">
      <c r="A35" s="17"/>
      <c r="B35" s="21"/>
      <c r="C35" s="19"/>
      <c r="D35" s="23"/>
    </row>
    <row r="36" spans="1:4" ht="15" customHeight="1">
      <c r="A36" s="24" t="s">
        <v>51</v>
      </c>
      <c r="B36" s="25">
        <f>SUM(B6:B34)</f>
        <v>399.2008</v>
      </c>
      <c r="C36" s="26" t="s">
        <v>52</v>
      </c>
      <c r="D36" s="23">
        <f>SUM(D6:D34)</f>
        <v>399.2008</v>
      </c>
    </row>
    <row r="37" spans="1:4" ht="15" customHeight="1">
      <c r="A37" s="17" t="s">
        <v>53</v>
      </c>
      <c r="B37" s="21"/>
      <c r="C37" s="19" t="s">
        <v>54</v>
      </c>
      <c r="D37" s="18"/>
    </row>
    <row r="38" spans="1:4" ht="15" customHeight="1">
      <c r="A38" s="17" t="s">
        <v>55</v>
      </c>
      <c r="B38" s="21">
        <v>0</v>
      </c>
      <c r="C38" s="19" t="s">
        <v>56</v>
      </c>
      <c r="D38" s="18"/>
    </row>
    <row r="39" spans="1:4" ht="15" customHeight="1">
      <c r="A39" s="17"/>
      <c r="B39" s="21"/>
      <c r="C39" s="19" t="s">
        <v>57</v>
      </c>
      <c r="D39" s="18"/>
    </row>
    <row r="40" spans="1:4" ht="15" customHeight="1">
      <c r="A40" s="17"/>
      <c r="B40" s="27"/>
      <c r="C40" s="19"/>
      <c r="D40" s="23"/>
    </row>
    <row r="41" spans="1:4" ht="15" customHeight="1">
      <c r="A41" s="24" t="s">
        <v>58</v>
      </c>
      <c r="B41" s="28">
        <f>SUM(B36:B38)</f>
        <v>399.2008</v>
      </c>
      <c r="C41" s="26" t="s">
        <v>59</v>
      </c>
      <c r="D41" s="23">
        <f>SUM(D36,D37,D39)</f>
        <v>399.2008</v>
      </c>
    </row>
    <row r="42" spans="1:4" ht="20.25" customHeight="1">
      <c r="A42" s="29"/>
      <c r="B42" s="30"/>
      <c r="C42" s="31"/>
      <c r="D42" s="32"/>
    </row>
  </sheetData>
  <sheetProtection/>
  <mergeCells count="3">
    <mergeCell ref="A2:D2"/>
    <mergeCell ref="A4:B4"/>
    <mergeCell ref="C4:D4"/>
  </mergeCells>
  <printOptions horizontalCentered="1"/>
  <pageMargins left="0.3937007874015748" right="0.3937007874015748" top="0.7874015748031497" bottom="0.3937007874015748" header="0" footer="0"/>
  <pageSetup errors="blank"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5"/>
      <c r="T1" s="36" t="s">
        <v>60</v>
      </c>
    </row>
    <row r="2" spans="1:20" ht="19.5" customHeight="1">
      <c r="A2" s="147" t="s">
        <v>61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1:20" ht="19.5" customHeight="1">
      <c r="A3" s="37" t="s">
        <v>4</v>
      </c>
      <c r="B3" s="37"/>
      <c r="C3" s="37"/>
      <c r="D3" s="37"/>
      <c r="E3" s="38"/>
      <c r="F3" s="39"/>
      <c r="G3" s="39"/>
      <c r="H3" s="39"/>
      <c r="I3" s="39"/>
      <c r="J3" s="40"/>
      <c r="K3" s="40"/>
      <c r="L3" s="40"/>
      <c r="M3" s="40"/>
      <c r="N3" s="40"/>
      <c r="O3" s="40"/>
      <c r="P3" s="40"/>
      <c r="Q3" s="40"/>
      <c r="R3" s="40"/>
      <c r="S3" s="41"/>
      <c r="T3" s="10" t="s">
        <v>5</v>
      </c>
    </row>
    <row r="4" spans="1:20" ht="19.5" customHeight="1">
      <c r="A4" s="165" t="s">
        <v>62</v>
      </c>
      <c r="B4" s="166"/>
      <c r="C4" s="166"/>
      <c r="D4" s="166"/>
      <c r="E4" s="167"/>
      <c r="F4" s="152" t="s">
        <v>63</v>
      </c>
      <c r="G4" s="170" t="s">
        <v>64</v>
      </c>
      <c r="H4" s="159" t="s">
        <v>65</v>
      </c>
      <c r="I4" s="160"/>
      <c r="J4" s="161"/>
      <c r="K4" s="152" t="s">
        <v>66</v>
      </c>
      <c r="L4" s="153"/>
      <c r="M4" s="162" t="s">
        <v>67</v>
      </c>
      <c r="N4" s="154" t="s">
        <v>68</v>
      </c>
      <c r="O4" s="155"/>
      <c r="P4" s="155"/>
      <c r="Q4" s="155"/>
      <c r="R4" s="156"/>
      <c r="S4" s="152" t="s">
        <v>69</v>
      </c>
      <c r="T4" s="153" t="s">
        <v>70</v>
      </c>
    </row>
    <row r="5" spans="1:20" ht="19.5" customHeight="1">
      <c r="A5" s="165" t="s">
        <v>71</v>
      </c>
      <c r="B5" s="166"/>
      <c r="C5" s="167"/>
      <c r="D5" s="168" t="s">
        <v>72</v>
      </c>
      <c r="E5" s="171" t="s">
        <v>73</v>
      </c>
      <c r="F5" s="153"/>
      <c r="G5" s="170"/>
      <c r="H5" s="157" t="s">
        <v>65</v>
      </c>
      <c r="I5" s="157" t="s">
        <v>74</v>
      </c>
      <c r="J5" s="157" t="s">
        <v>75</v>
      </c>
      <c r="K5" s="172" t="s">
        <v>76</v>
      </c>
      <c r="L5" s="153" t="s">
        <v>77</v>
      </c>
      <c r="M5" s="163"/>
      <c r="N5" s="150" t="s">
        <v>78</v>
      </c>
      <c r="O5" s="150" t="s">
        <v>79</v>
      </c>
      <c r="P5" s="150" t="s">
        <v>80</v>
      </c>
      <c r="Q5" s="150" t="s">
        <v>81</v>
      </c>
      <c r="R5" s="150" t="s">
        <v>82</v>
      </c>
      <c r="S5" s="153"/>
      <c r="T5" s="153"/>
    </row>
    <row r="6" spans="1:20" ht="30.75" customHeight="1">
      <c r="A6" s="42" t="s">
        <v>83</v>
      </c>
      <c r="B6" s="43" t="s">
        <v>84</v>
      </c>
      <c r="C6" s="44" t="s">
        <v>85</v>
      </c>
      <c r="D6" s="169"/>
      <c r="E6" s="169"/>
      <c r="F6" s="151"/>
      <c r="G6" s="169"/>
      <c r="H6" s="158"/>
      <c r="I6" s="158"/>
      <c r="J6" s="158"/>
      <c r="K6" s="173"/>
      <c r="L6" s="151"/>
      <c r="M6" s="164"/>
      <c r="N6" s="151"/>
      <c r="O6" s="151"/>
      <c r="P6" s="151"/>
      <c r="Q6" s="151"/>
      <c r="R6" s="151"/>
      <c r="S6" s="151"/>
      <c r="T6" s="151"/>
    </row>
    <row r="7" spans="1:20" ht="19.5" customHeight="1">
      <c r="A7" s="45" t="s">
        <v>15</v>
      </c>
      <c r="B7" s="45" t="s">
        <v>15</v>
      </c>
      <c r="C7" s="45" t="s">
        <v>15</v>
      </c>
      <c r="D7" s="45" t="s">
        <v>15</v>
      </c>
      <c r="E7" s="45" t="s">
        <v>63</v>
      </c>
      <c r="F7" s="46">
        <v>399.2008</v>
      </c>
      <c r="G7" s="47">
        <v>0</v>
      </c>
      <c r="H7" s="47">
        <v>399.2008</v>
      </c>
      <c r="I7" s="47">
        <v>0</v>
      </c>
      <c r="J7" s="48" t="s">
        <v>15</v>
      </c>
      <c r="K7" s="49">
        <v>0</v>
      </c>
      <c r="L7" s="50" t="s">
        <v>15</v>
      </c>
      <c r="M7" s="50" t="s">
        <v>15</v>
      </c>
      <c r="N7" s="51" t="s">
        <v>15</v>
      </c>
      <c r="O7" s="49" t="s">
        <v>15</v>
      </c>
      <c r="P7" s="50"/>
      <c r="Q7" s="50"/>
      <c r="R7" s="52"/>
      <c r="S7" s="53" t="s">
        <v>15</v>
      </c>
      <c r="T7" s="53"/>
    </row>
    <row r="8" spans="1:20" ht="19.5" customHeight="1">
      <c r="A8" s="45" t="s">
        <v>15</v>
      </c>
      <c r="B8" s="45" t="s">
        <v>15</v>
      </c>
      <c r="C8" s="45" t="s">
        <v>15</v>
      </c>
      <c r="D8" s="45" t="s">
        <v>86</v>
      </c>
      <c r="E8" s="45" t="s">
        <v>0</v>
      </c>
      <c r="F8" s="46">
        <v>399.2008</v>
      </c>
      <c r="G8" s="47">
        <v>0</v>
      </c>
      <c r="H8" s="47">
        <v>399.2008</v>
      </c>
      <c r="I8" s="47">
        <v>0</v>
      </c>
      <c r="J8" s="48" t="s">
        <v>15</v>
      </c>
      <c r="K8" s="49">
        <v>0</v>
      </c>
      <c r="L8" s="50" t="s">
        <v>15</v>
      </c>
      <c r="M8" s="50" t="s">
        <v>15</v>
      </c>
      <c r="N8" s="51" t="s">
        <v>15</v>
      </c>
      <c r="O8" s="49" t="s">
        <v>15</v>
      </c>
      <c r="P8" s="50"/>
      <c r="Q8" s="50"/>
      <c r="R8" s="52"/>
      <c r="S8" s="53" t="s">
        <v>15</v>
      </c>
      <c r="T8" s="53"/>
    </row>
    <row r="9" spans="1:20" ht="19.5" customHeight="1">
      <c r="A9" s="45" t="s">
        <v>87</v>
      </c>
      <c r="B9" s="45" t="s">
        <v>88</v>
      </c>
      <c r="C9" s="45" t="s">
        <v>89</v>
      </c>
      <c r="D9" s="45" t="s">
        <v>90</v>
      </c>
      <c r="E9" s="45" t="s">
        <v>91</v>
      </c>
      <c r="F9" s="46">
        <v>270.0487</v>
      </c>
      <c r="G9" s="47">
        <v>0</v>
      </c>
      <c r="H9" s="47">
        <v>270.0487</v>
      </c>
      <c r="I9" s="47">
        <v>0</v>
      </c>
      <c r="J9" s="48" t="s">
        <v>15</v>
      </c>
      <c r="K9" s="49">
        <v>0</v>
      </c>
      <c r="L9" s="50" t="s">
        <v>15</v>
      </c>
      <c r="M9" s="50" t="s">
        <v>15</v>
      </c>
      <c r="N9" s="51" t="s">
        <v>15</v>
      </c>
      <c r="O9" s="49" t="s">
        <v>15</v>
      </c>
      <c r="P9" s="50"/>
      <c r="Q9" s="50"/>
      <c r="R9" s="52"/>
      <c r="S9" s="53" t="s">
        <v>15</v>
      </c>
      <c r="T9" s="53"/>
    </row>
    <row r="10" spans="1:20" ht="19.5" customHeight="1">
      <c r="A10" s="45" t="s">
        <v>92</v>
      </c>
      <c r="B10" s="45" t="s">
        <v>93</v>
      </c>
      <c r="C10" s="45" t="s">
        <v>93</v>
      </c>
      <c r="D10" s="45" t="s">
        <v>90</v>
      </c>
      <c r="E10" s="45" t="s">
        <v>94</v>
      </c>
      <c r="F10" s="46">
        <v>49.7172</v>
      </c>
      <c r="G10" s="47">
        <v>0</v>
      </c>
      <c r="H10" s="47">
        <v>49.7172</v>
      </c>
      <c r="I10" s="47">
        <v>0</v>
      </c>
      <c r="J10" s="48" t="s">
        <v>15</v>
      </c>
      <c r="K10" s="49">
        <v>0</v>
      </c>
      <c r="L10" s="50" t="s">
        <v>15</v>
      </c>
      <c r="M10" s="50" t="s">
        <v>15</v>
      </c>
      <c r="N10" s="51" t="s">
        <v>15</v>
      </c>
      <c r="O10" s="49" t="s">
        <v>15</v>
      </c>
      <c r="P10" s="50"/>
      <c r="Q10" s="50"/>
      <c r="R10" s="52"/>
      <c r="S10" s="53" t="s">
        <v>15</v>
      </c>
      <c r="T10" s="53"/>
    </row>
    <row r="11" spans="1:20" ht="19.5" customHeight="1">
      <c r="A11" s="45" t="s">
        <v>92</v>
      </c>
      <c r="B11" s="45" t="s">
        <v>93</v>
      </c>
      <c r="C11" s="45" t="s">
        <v>95</v>
      </c>
      <c r="D11" s="45" t="s">
        <v>90</v>
      </c>
      <c r="E11" s="45" t="s">
        <v>96</v>
      </c>
      <c r="F11" s="46">
        <v>19.8869</v>
      </c>
      <c r="G11" s="47">
        <v>0</v>
      </c>
      <c r="H11" s="47">
        <v>19.8869</v>
      </c>
      <c r="I11" s="47">
        <v>0</v>
      </c>
      <c r="J11" s="48" t="s">
        <v>15</v>
      </c>
      <c r="K11" s="49">
        <v>0</v>
      </c>
      <c r="L11" s="50" t="s">
        <v>15</v>
      </c>
      <c r="M11" s="50" t="s">
        <v>15</v>
      </c>
      <c r="N11" s="51" t="s">
        <v>15</v>
      </c>
      <c r="O11" s="49" t="s">
        <v>15</v>
      </c>
      <c r="P11" s="50"/>
      <c r="Q11" s="50"/>
      <c r="R11" s="52"/>
      <c r="S11" s="53" t="s">
        <v>15</v>
      </c>
      <c r="T11" s="53"/>
    </row>
    <row r="12" spans="1:20" ht="19.5" customHeight="1">
      <c r="A12" s="45" t="s">
        <v>97</v>
      </c>
      <c r="B12" s="45" t="s">
        <v>98</v>
      </c>
      <c r="C12" s="45" t="s">
        <v>88</v>
      </c>
      <c r="D12" s="45" t="s">
        <v>90</v>
      </c>
      <c r="E12" s="45" t="s">
        <v>99</v>
      </c>
      <c r="F12" s="46">
        <v>17.4683</v>
      </c>
      <c r="G12" s="47">
        <v>0</v>
      </c>
      <c r="H12" s="47">
        <v>17.4683</v>
      </c>
      <c r="I12" s="47">
        <v>0</v>
      </c>
      <c r="J12" s="48" t="s">
        <v>15</v>
      </c>
      <c r="K12" s="49">
        <v>0</v>
      </c>
      <c r="L12" s="50" t="s">
        <v>15</v>
      </c>
      <c r="M12" s="50" t="s">
        <v>15</v>
      </c>
      <c r="N12" s="51" t="s">
        <v>15</v>
      </c>
      <c r="O12" s="49" t="s">
        <v>15</v>
      </c>
      <c r="P12" s="50"/>
      <c r="Q12" s="50"/>
      <c r="R12" s="52"/>
      <c r="S12" s="53" t="s">
        <v>15</v>
      </c>
      <c r="T12" s="53"/>
    </row>
    <row r="13" spans="1:20" ht="19.5" customHeight="1">
      <c r="A13" s="45" t="s">
        <v>97</v>
      </c>
      <c r="B13" s="45" t="s">
        <v>98</v>
      </c>
      <c r="C13" s="45" t="s">
        <v>100</v>
      </c>
      <c r="D13" s="45" t="s">
        <v>90</v>
      </c>
      <c r="E13" s="45" t="s">
        <v>101</v>
      </c>
      <c r="F13" s="46">
        <v>4.407</v>
      </c>
      <c r="G13" s="47">
        <v>0</v>
      </c>
      <c r="H13" s="47">
        <v>4.407</v>
      </c>
      <c r="I13" s="47">
        <v>0</v>
      </c>
      <c r="J13" s="48" t="s">
        <v>15</v>
      </c>
      <c r="K13" s="49">
        <v>0</v>
      </c>
      <c r="L13" s="50" t="s">
        <v>15</v>
      </c>
      <c r="M13" s="50" t="s">
        <v>15</v>
      </c>
      <c r="N13" s="51" t="s">
        <v>15</v>
      </c>
      <c r="O13" s="49" t="s">
        <v>15</v>
      </c>
      <c r="P13" s="50"/>
      <c r="Q13" s="50"/>
      <c r="R13" s="52"/>
      <c r="S13" s="53" t="s">
        <v>15</v>
      </c>
      <c r="T13" s="53"/>
    </row>
    <row r="14" spans="1:20" ht="19.5" customHeight="1">
      <c r="A14" s="45" t="s">
        <v>102</v>
      </c>
      <c r="B14" s="45" t="s">
        <v>88</v>
      </c>
      <c r="C14" s="45" t="s">
        <v>89</v>
      </c>
      <c r="D14" s="45" t="s">
        <v>90</v>
      </c>
      <c r="E14" s="45" t="s">
        <v>103</v>
      </c>
      <c r="F14" s="46">
        <v>37.6727</v>
      </c>
      <c r="G14" s="47">
        <v>0</v>
      </c>
      <c r="H14" s="47">
        <v>37.6727</v>
      </c>
      <c r="I14" s="47">
        <v>0</v>
      </c>
      <c r="J14" s="48" t="s">
        <v>15</v>
      </c>
      <c r="K14" s="49">
        <v>0</v>
      </c>
      <c r="L14" s="50" t="s">
        <v>15</v>
      </c>
      <c r="M14" s="50" t="s">
        <v>15</v>
      </c>
      <c r="N14" s="51" t="s">
        <v>15</v>
      </c>
      <c r="O14" s="49" t="s">
        <v>15</v>
      </c>
      <c r="P14" s="50"/>
      <c r="Q14" s="50"/>
      <c r="R14" s="52"/>
      <c r="S14" s="53" t="s">
        <v>15</v>
      </c>
      <c r="T14" s="53"/>
    </row>
  </sheetData>
  <sheetProtection/>
  <mergeCells count="23">
    <mergeCell ref="A2:T2"/>
    <mergeCell ref="K4:L4"/>
    <mergeCell ref="D5:D6"/>
    <mergeCell ref="G4:G6"/>
    <mergeCell ref="E5:E6"/>
    <mergeCell ref="F4:F6"/>
    <mergeCell ref="K5:K6"/>
    <mergeCell ref="T4:T6"/>
    <mergeCell ref="M4:M6"/>
    <mergeCell ref="N5:N6"/>
    <mergeCell ref="P5:P6"/>
    <mergeCell ref="Q5:Q6"/>
    <mergeCell ref="A5:C5"/>
    <mergeCell ref="I5:I6"/>
    <mergeCell ref="A4:E4"/>
    <mergeCell ref="R5:R6"/>
    <mergeCell ref="O5:O6"/>
    <mergeCell ref="S4:S6"/>
    <mergeCell ref="L5:L6"/>
    <mergeCell ref="N4:R4"/>
    <mergeCell ref="H5:H6"/>
    <mergeCell ref="J5:J6"/>
    <mergeCell ref="H4:J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3"/>
      <c r="B1" s="54"/>
      <c r="C1" s="54"/>
      <c r="D1" s="54"/>
      <c r="E1" s="54"/>
      <c r="F1" s="54"/>
      <c r="G1" s="54"/>
      <c r="H1" s="54"/>
      <c r="I1" s="54"/>
      <c r="J1" s="55" t="s">
        <v>104</v>
      </c>
    </row>
    <row r="2" spans="1:10" ht="19.5" customHeight="1">
      <c r="A2" s="147" t="s">
        <v>105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ht="19.5" customHeight="1">
      <c r="A3" s="11" t="s">
        <v>4</v>
      </c>
      <c r="B3" s="12"/>
      <c r="C3" s="12"/>
      <c r="D3" s="12"/>
      <c r="E3" s="12"/>
      <c r="F3" s="56"/>
      <c r="G3" s="56"/>
      <c r="H3" s="56"/>
      <c r="I3" s="56"/>
      <c r="J3" s="10" t="s">
        <v>5</v>
      </c>
    </row>
    <row r="4" spans="1:10" ht="19.5" customHeight="1">
      <c r="A4" s="148" t="s">
        <v>62</v>
      </c>
      <c r="B4" s="184"/>
      <c r="C4" s="184"/>
      <c r="D4" s="184"/>
      <c r="E4" s="149"/>
      <c r="F4" s="179" t="s">
        <v>63</v>
      </c>
      <c r="G4" s="180" t="s">
        <v>106</v>
      </c>
      <c r="H4" s="182" t="s">
        <v>107</v>
      </c>
      <c r="I4" s="182" t="s">
        <v>108</v>
      </c>
      <c r="J4" s="174" t="s">
        <v>109</v>
      </c>
    </row>
    <row r="5" spans="1:10" ht="19.5" customHeight="1">
      <c r="A5" s="148" t="s">
        <v>71</v>
      </c>
      <c r="B5" s="184"/>
      <c r="C5" s="149"/>
      <c r="D5" s="178" t="s">
        <v>72</v>
      </c>
      <c r="E5" s="176" t="s">
        <v>110</v>
      </c>
      <c r="F5" s="180"/>
      <c r="G5" s="180"/>
      <c r="H5" s="182"/>
      <c r="I5" s="182"/>
      <c r="J5" s="174"/>
    </row>
    <row r="6" spans="1:10" ht="15" customHeight="1">
      <c r="A6" s="57" t="s">
        <v>83</v>
      </c>
      <c r="B6" s="57" t="s">
        <v>84</v>
      </c>
      <c r="C6" s="58" t="s">
        <v>85</v>
      </c>
      <c r="D6" s="174"/>
      <c r="E6" s="177"/>
      <c r="F6" s="181"/>
      <c r="G6" s="181"/>
      <c r="H6" s="183"/>
      <c r="I6" s="183"/>
      <c r="J6" s="175"/>
    </row>
    <row r="7" spans="1:10" ht="19.5" customHeight="1">
      <c r="A7" s="59" t="s">
        <v>15</v>
      </c>
      <c r="B7" s="59" t="s">
        <v>15</v>
      </c>
      <c r="C7" s="59" t="s">
        <v>15</v>
      </c>
      <c r="D7" s="60" t="s">
        <v>15</v>
      </c>
      <c r="E7" s="60" t="s">
        <v>63</v>
      </c>
      <c r="F7" s="61">
        <f aca="true" t="shared" si="0" ref="F7:F14">SUM(G7:J7)</f>
        <v>399.2008</v>
      </c>
      <c r="G7" s="62">
        <v>399.2008</v>
      </c>
      <c r="H7" s="62">
        <v>0</v>
      </c>
      <c r="I7" s="62"/>
      <c r="J7" s="63"/>
    </row>
    <row r="8" spans="1:10" ht="19.5" customHeight="1">
      <c r="A8" s="59" t="s">
        <v>15</v>
      </c>
      <c r="B8" s="59" t="s">
        <v>15</v>
      </c>
      <c r="C8" s="59" t="s">
        <v>15</v>
      </c>
      <c r="D8" s="60" t="s">
        <v>86</v>
      </c>
      <c r="E8" s="60" t="s">
        <v>0</v>
      </c>
      <c r="F8" s="61">
        <f t="shared" si="0"/>
        <v>399.2008</v>
      </c>
      <c r="G8" s="62">
        <v>399.2008</v>
      </c>
      <c r="H8" s="62">
        <v>0</v>
      </c>
      <c r="I8" s="62"/>
      <c r="J8" s="63"/>
    </row>
    <row r="9" spans="1:10" ht="19.5" customHeight="1">
      <c r="A9" s="59" t="s">
        <v>87</v>
      </c>
      <c r="B9" s="59" t="s">
        <v>88</v>
      </c>
      <c r="C9" s="59" t="s">
        <v>89</v>
      </c>
      <c r="D9" s="60" t="s">
        <v>90</v>
      </c>
      <c r="E9" s="60" t="s">
        <v>91</v>
      </c>
      <c r="F9" s="61">
        <f t="shared" si="0"/>
        <v>270.0487</v>
      </c>
      <c r="G9" s="62">
        <v>270.0487</v>
      </c>
      <c r="H9" s="62">
        <v>0</v>
      </c>
      <c r="I9" s="62"/>
      <c r="J9" s="63"/>
    </row>
    <row r="10" spans="1:10" ht="19.5" customHeight="1">
      <c r="A10" s="59" t="s">
        <v>92</v>
      </c>
      <c r="B10" s="59" t="s">
        <v>93</v>
      </c>
      <c r="C10" s="59" t="s">
        <v>93</v>
      </c>
      <c r="D10" s="60" t="s">
        <v>90</v>
      </c>
      <c r="E10" s="60" t="s">
        <v>94</v>
      </c>
      <c r="F10" s="61">
        <f t="shared" si="0"/>
        <v>49.7172</v>
      </c>
      <c r="G10" s="62">
        <v>49.7172</v>
      </c>
      <c r="H10" s="62">
        <v>0</v>
      </c>
      <c r="I10" s="62"/>
      <c r="J10" s="63"/>
    </row>
    <row r="11" spans="1:10" ht="19.5" customHeight="1">
      <c r="A11" s="59" t="s">
        <v>92</v>
      </c>
      <c r="B11" s="59" t="s">
        <v>93</v>
      </c>
      <c r="C11" s="59" t="s">
        <v>95</v>
      </c>
      <c r="D11" s="60" t="s">
        <v>90</v>
      </c>
      <c r="E11" s="60" t="s">
        <v>96</v>
      </c>
      <c r="F11" s="61">
        <f t="shared" si="0"/>
        <v>19.8869</v>
      </c>
      <c r="G11" s="62">
        <v>19.8869</v>
      </c>
      <c r="H11" s="62">
        <v>0</v>
      </c>
      <c r="I11" s="62"/>
      <c r="J11" s="63"/>
    </row>
    <row r="12" spans="1:10" ht="19.5" customHeight="1">
      <c r="A12" s="59" t="s">
        <v>97</v>
      </c>
      <c r="B12" s="59" t="s">
        <v>98</v>
      </c>
      <c r="C12" s="59" t="s">
        <v>88</v>
      </c>
      <c r="D12" s="60" t="s">
        <v>90</v>
      </c>
      <c r="E12" s="60" t="s">
        <v>99</v>
      </c>
      <c r="F12" s="61">
        <f t="shared" si="0"/>
        <v>17.4683</v>
      </c>
      <c r="G12" s="62">
        <v>17.4683</v>
      </c>
      <c r="H12" s="62">
        <v>0</v>
      </c>
      <c r="I12" s="62"/>
      <c r="J12" s="63"/>
    </row>
    <row r="13" spans="1:10" ht="19.5" customHeight="1">
      <c r="A13" s="59" t="s">
        <v>97</v>
      </c>
      <c r="B13" s="59" t="s">
        <v>98</v>
      </c>
      <c r="C13" s="59" t="s">
        <v>100</v>
      </c>
      <c r="D13" s="60" t="s">
        <v>90</v>
      </c>
      <c r="E13" s="60" t="s">
        <v>101</v>
      </c>
      <c r="F13" s="61">
        <f t="shared" si="0"/>
        <v>4.407</v>
      </c>
      <c r="G13" s="62">
        <v>4.407</v>
      </c>
      <c r="H13" s="62">
        <v>0</v>
      </c>
      <c r="I13" s="62"/>
      <c r="J13" s="63"/>
    </row>
    <row r="14" spans="1:10" ht="19.5" customHeight="1">
      <c r="A14" s="59" t="s">
        <v>102</v>
      </c>
      <c r="B14" s="59" t="s">
        <v>88</v>
      </c>
      <c r="C14" s="59" t="s">
        <v>89</v>
      </c>
      <c r="D14" s="60" t="s">
        <v>90</v>
      </c>
      <c r="E14" s="60" t="s">
        <v>103</v>
      </c>
      <c r="F14" s="61">
        <f t="shared" si="0"/>
        <v>37.6727</v>
      </c>
      <c r="G14" s="62">
        <v>37.6727</v>
      </c>
      <c r="H14" s="62">
        <v>0</v>
      </c>
      <c r="I14" s="62"/>
      <c r="J14" s="63"/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111</v>
      </c>
    </row>
    <row r="2" spans="1:8" ht="20.25" customHeight="1">
      <c r="A2" s="147" t="s">
        <v>112</v>
      </c>
      <c r="B2" s="147"/>
      <c r="C2" s="147"/>
      <c r="D2" s="147"/>
      <c r="E2" s="147"/>
      <c r="F2" s="147"/>
      <c r="G2" s="147"/>
      <c r="H2" s="147"/>
    </row>
    <row r="3" spans="1:8" ht="20.25" customHeight="1">
      <c r="A3" s="11" t="s">
        <v>4</v>
      </c>
      <c r="B3" s="12"/>
      <c r="C3" s="13"/>
      <c r="D3" s="13"/>
      <c r="E3" s="13"/>
      <c r="F3" s="13"/>
      <c r="G3" s="13"/>
      <c r="H3" s="10" t="s">
        <v>5</v>
      </c>
    </row>
    <row r="4" spans="1:8" ht="20.25" customHeight="1">
      <c r="A4" s="148" t="s">
        <v>6</v>
      </c>
      <c r="B4" s="149"/>
      <c r="C4" s="148" t="s">
        <v>7</v>
      </c>
      <c r="D4" s="184"/>
      <c r="E4" s="184"/>
      <c r="F4" s="184"/>
      <c r="G4" s="184"/>
      <c r="H4" s="149"/>
    </row>
    <row r="5" spans="1:8" ht="34.5" customHeight="1">
      <c r="A5" s="14" t="s">
        <v>8</v>
      </c>
      <c r="B5" s="15" t="s">
        <v>9</v>
      </c>
      <c r="C5" s="14" t="s">
        <v>8</v>
      </c>
      <c r="D5" s="15" t="s">
        <v>63</v>
      </c>
      <c r="E5" s="15" t="s">
        <v>113</v>
      </c>
      <c r="F5" s="16" t="s">
        <v>114</v>
      </c>
      <c r="G5" s="15" t="s">
        <v>115</v>
      </c>
      <c r="H5" s="64" t="s">
        <v>116</v>
      </c>
    </row>
    <row r="6" spans="1:8" ht="20.25" customHeight="1">
      <c r="A6" s="17" t="s">
        <v>117</v>
      </c>
      <c r="B6" s="18">
        <f>SUM(B7:B9)</f>
        <v>399.2008</v>
      </c>
      <c r="C6" s="65" t="s">
        <v>118</v>
      </c>
      <c r="D6" s="66">
        <f>SUM(E6,F6,G6,H6)</f>
        <v>399.2008</v>
      </c>
      <c r="E6" s="66">
        <f>SUM(E7:E35)</f>
        <v>399.2008</v>
      </c>
      <c r="F6" s="66">
        <f>SUM(F7:F35)</f>
        <v>0</v>
      </c>
      <c r="G6" s="66">
        <f>SUM(G7:G35)</f>
        <v>0</v>
      </c>
      <c r="H6" s="66">
        <f>SUM(H7:H35)</f>
        <v>0</v>
      </c>
    </row>
    <row r="7" spans="1:8" ht="20.25" customHeight="1">
      <c r="A7" s="17" t="s">
        <v>119</v>
      </c>
      <c r="B7" s="66">
        <v>399.2008</v>
      </c>
      <c r="C7" s="65" t="s">
        <v>120</v>
      </c>
      <c r="D7" s="23">
        <f aca="true" t="shared" si="0" ref="D7:D35">SUM(E7:H7)</f>
        <v>0</v>
      </c>
      <c r="E7" s="66">
        <v>0</v>
      </c>
      <c r="F7" s="66">
        <v>0</v>
      </c>
      <c r="G7" s="67" t="s">
        <v>15</v>
      </c>
      <c r="H7" s="66">
        <v>0</v>
      </c>
    </row>
    <row r="8" spans="1:8" ht="20.25" customHeight="1">
      <c r="A8" s="17" t="s">
        <v>121</v>
      </c>
      <c r="B8" s="68">
        <v>0</v>
      </c>
      <c r="C8" s="65" t="s">
        <v>122</v>
      </c>
      <c r="D8" s="23">
        <f t="shared" si="0"/>
        <v>0</v>
      </c>
      <c r="E8" s="68">
        <v>0</v>
      </c>
      <c r="F8" s="68">
        <v>0</v>
      </c>
      <c r="G8" s="67" t="s">
        <v>15</v>
      </c>
      <c r="H8" s="68">
        <v>0</v>
      </c>
    </row>
    <row r="9" spans="1:8" ht="20.25" customHeight="1">
      <c r="A9" s="17" t="s">
        <v>123</v>
      </c>
      <c r="B9" s="21" t="s">
        <v>15</v>
      </c>
      <c r="C9" s="65" t="s">
        <v>124</v>
      </c>
      <c r="D9" s="23">
        <f t="shared" si="0"/>
        <v>0</v>
      </c>
      <c r="E9" s="68">
        <v>0</v>
      </c>
      <c r="F9" s="68">
        <v>0</v>
      </c>
      <c r="G9" s="67" t="s">
        <v>15</v>
      </c>
      <c r="H9" s="68">
        <v>0</v>
      </c>
    </row>
    <row r="10" spans="1:8" ht="20.25" customHeight="1">
      <c r="A10" s="17" t="s">
        <v>125</v>
      </c>
      <c r="B10" s="69">
        <f>SUM(B11:B14)</f>
        <v>0</v>
      </c>
      <c r="C10" s="65" t="s">
        <v>126</v>
      </c>
      <c r="D10" s="23">
        <f t="shared" si="0"/>
        <v>0</v>
      </c>
      <c r="E10" s="68">
        <v>0</v>
      </c>
      <c r="F10" s="68">
        <v>0</v>
      </c>
      <c r="G10" s="67" t="s">
        <v>15</v>
      </c>
      <c r="H10" s="68">
        <v>0</v>
      </c>
    </row>
    <row r="11" spans="1:8" ht="20.25" customHeight="1">
      <c r="A11" s="17" t="s">
        <v>119</v>
      </c>
      <c r="B11" s="68">
        <v>0</v>
      </c>
      <c r="C11" s="65" t="s">
        <v>127</v>
      </c>
      <c r="D11" s="23">
        <f t="shared" si="0"/>
        <v>270.0487</v>
      </c>
      <c r="E11" s="68">
        <v>270.0487</v>
      </c>
      <c r="F11" s="68">
        <v>0</v>
      </c>
      <c r="G11" s="67" t="s">
        <v>15</v>
      </c>
      <c r="H11" s="68">
        <v>0</v>
      </c>
    </row>
    <row r="12" spans="1:8" ht="20.25" customHeight="1">
      <c r="A12" s="17" t="s">
        <v>121</v>
      </c>
      <c r="B12" s="68">
        <v>0</v>
      </c>
      <c r="C12" s="65" t="s">
        <v>128</v>
      </c>
      <c r="D12" s="23">
        <f t="shared" si="0"/>
        <v>0</v>
      </c>
      <c r="E12" s="68">
        <v>0</v>
      </c>
      <c r="F12" s="68">
        <v>0</v>
      </c>
      <c r="G12" s="67" t="s">
        <v>15</v>
      </c>
      <c r="H12" s="68">
        <v>0</v>
      </c>
    </row>
    <row r="13" spans="1:8" ht="20.25" customHeight="1">
      <c r="A13" s="17" t="s">
        <v>123</v>
      </c>
      <c r="B13" s="68" t="s">
        <v>15</v>
      </c>
      <c r="C13" s="65" t="s">
        <v>129</v>
      </c>
      <c r="D13" s="23">
        <f t="shared" si="0"/>
        <v>0</v>
      </c>
      <c r="E13" s="68">
        <v>0</v>
      </c>
      <c r="F13" s="68">
        <v>0</v>
      </c>
      <c r="G13" s="67" t="s">
        <v>15</v>
      </c>
      <c r="H13" s="68">
        <v>0</v>
      </c>
    </row>
    <row r="14" spans="1:8" ht="20.25" customHeight="1">
      <c r="A14" s="17" t="s">
        <v>130</v>
      </c>
      <c r="B14" s="21"/>
      <c r="C14" s="65" t="s">
        <v>131</v>
      </c>
      <c r="D14" s="23">
        <f t="shared" si="0"/>
        <v>69.6041</v>
      </c>
      <c r="E14" s="68">
        <v>69.6041</v>
      </c>
      <c r="F14" s="68">
        <v>0</v>
      </c>
      <c r="G14" s="67" t="s">
        <v>15</v>
      </c>
      <c r="H14" s="68">
        <v>0</v>
      </c>
    </row>
    <row r="15" spans="1:8" ht="20.25" customHeight="1">
      <c r="A15" s="22"/>
      <c r="B15" s="20"/>
      <c r="C15" s="65" t="s">
        <v>132</v>
      </c>
      <c r="D15" s="23">
        <f t="shared" si="0"/>
        <v>0</v>
      </c>
      <c r="E15" s="68">
        <v>0</v>
      </c>
      <c r="F15" s="68">
        <v>0</v>
      </c>
      <c r="G15" s="67" t="s">
        <v>15</v>
      </c>
      <c r="H15" s="68">
        <v>0</v>
      </c>
    </row>
    <row r="16" spans="1:8" ht="20.25" customHeight="1">
      <c r="A16" s="22"/>
      <c r="B16" s="21"/>
      <c r="C16" s="65" t="s">
        <v>133</v>
      </c>
      <c r="D16" s="23">
        <f t="shared" si="0"/>
        <v>21.8753</v>
      </c>
      <c r="E16" s="68">
        <v>21.8753</v>
      </c>
      <c r="F16" s="68">
        <v>0</v>
      </c>
      <c r="G16" s="67" t="s">
        <v>15</v>
      </c>
      <c r="H16" s="68">
        <v>0</v>
      </c>
    </row>
    <row r="17" spans="1:8" ht="20.25" customHeight="1">
      <c r="A17" s="22"/>
      <c r="B17" s="21"/>
      <c r="C17" s="65" t="s">
        <v>134</v>
      </c>
      <c r="D17" s="23">
        <f t="shared" si="0"/>
        <v>0</v>
      </c>
      <c r="E17" s="68">
        <v>0</v>
      </c>
      <c r="F17" s="68">
        <v>0</v>
      </c>
      <c r="G17" s="67" t="s">
        <v>15</v>
      </c>
      <c r="H17" s="68">
        <v>0</v>
      </c>
    </row>
    <row r="18" spans="1:8" ht="20.25" customHeight="1">
      <c r="A18" s="22"/>
      <c r="B18" s="21"/>
      <c r="C18" s="65" t="s">
        <v>135</v>
      </c>
      <c r="D18" s="23">
        <f t="shared" si="0"/>
        <v>0</v>
      </c>
      <c r="E18" s="68">
        <v>0</v>
      </c>
      <c r="F18" s="68">
        <v>0</v>
      </c>
      <c r="G18" s="67" t="s">
        <v>15</v>
      </c>
      <c r="H18" s="68">
        <v>0</v>
      </c>
    </row>
    <row r="19" spans="1:8" ht="20.25" customHeight="1">
      <c r="A19" s="22"/>
      <c r="B19" s="21"/>
      <c r="C19" s="65" t="s">
        <v>136</v>
      </c>
      <c r="D19" s="23">
        <f t="shared" si="0"/>
        <v>0</v>
      </c>
      <c r="E19" s="68">
        <v>0</v>
      </c>
      <c r="F19" s="68">
        <v>0</v>
      </c>
      <c r="G19" s="67" t="s">
        <v>15</v>
      </c>
      <c r="H19" s="68">
        <v>0</v>
      </c>
    </row>
    <row r="20" spans="1:8" ht="20.25" customHeight="1">
      <c r="A20" s="22"/>
      <c r="B20" s="21"/>
      <c r="C20" s="65" t="s">
        <v>137</v>
      </c>
      <c r="D20" s="23">
        <f t="shared" si="0"/>
        <v>0</v>
      </c>
      <c r="E20" s="68">
        <v>0</v>
      </c>
      <c r="F20" s="68">
        <v>0</v>
      </c>
      <c r="G20" s="67" t="s">
        <v>15</v>
      </c>
      <c r="H20" s="68">
        <v>0</v>
      </c>
    </row>
    <row r="21" spans="1:8" ht="20.25" customHeight="1">
      <c r="A21" s="22"/>
      <c r="B21" s="21"/>
      <c r="C21" s="65" t="s">
        <v>138</v>
      </c>
      <c r="D21" s="23">
        <f t="shared" si="0"/>
        <v>0</v>
      </c>
      <c r="E21" s="68">
        <v>0</v>
      </c>
      <c r="F21" s="68">
        <v>0</v>
      </c>
      <c r="G21" s="67" t="s">
        <v>15</v>
      </c>
      <c r="H21" s="68">
        <v>0</v>
      </c>
    </row>
    <row r="22" spans="1:8" ht="20.25" customHeight="1">
      <c r="A22" s="22"/>
      <c r="B22" s="21"/>
      <c r="C22" s="65" t="s">
        <v>139</v>
      </c>
      <c r="D22" s="23">
        <f t="shared" si="0"/>
        <v>0</v>
      </c>
      <c r="E22" s="68">
        <v>0</v>
      </c>
      <c r="F22" s="68">
        <v>0</v>
      </c>
      <c r="G22" s="67" t="s">
        <v>15</v>
      </c>
      <c r="H22" s="68">
        <v>0</v>
      </c>
    </row>
    <row r="23" spans="1:8" ht="20.25" customHeight="1">
      <c r="A23" s="22"/>
      <c r="B23" s="21"/>
      <c r="C23" s="65" t="s">
        <v>140</v>
      </c>
      <c r="D23" s="23">
        <f t="shared" si="0"/>
        <v>0</v>
      </c>
      <c r="E23" s="68">
        <v>0</v>
      </c>
      <c r="F23" s="68">
        <v>0</v>
      </c>
      <c r="G23" s="67" t="s">
        <v>15</v>
      </c>
      <c r="H23" s="68">
        <v>0</v>
      </c>
    </row>
    <row r="24" spans="1:8" ht="20.25" customHeight="1">
      <c r="A24" s="22"/>
      <c r="B24" s="21"/>
      <c r="C24" s="65" t="s">
        <v>141</v>
      </c>
      <c r="D24" s="23">
        <f t="shared" si="0"/>
        <v>0</v>
      </c>
      <c r="E24" s="68">
        <v>0</v>
      </c>
      <c r="F24" s="68">
        <v>0</v>
      </c>
      <c r="G24" s="67" t="s">
        <v>15</v>
      </c>
      <c r="H24" s="68">
        <v>0</v>
      </c>
    </row>
    <row r="25" spans="1:8" ht="20.25" customHeight="1">
      <c r="A25" s="22"/>
      <c r="B25" s="21"/>
      <c r="C25" s="65" t="s">
        <v>142</v>
      </c>
      <c r="D25" s="23">
        <f t="shared" si="0"/>
        <v>0</v>
      </c>
      <c r="E25" s="68">
        <v>0</v>
      </c>
      <c r="F25" s="68">
        <v>0</v>
      </c>
      <c r="G25" s="67" t="s">
        <v>15</v>
      </c>
      <c r="H25" s="68">
        <v>0</v>
      </c>
    </row>
    <row r="26" spans="1:8" ht="20.25" customHeight="1">
      <c r="A26" s="17"/>
      <c r="B26" s="21"/>
      <c r="C26" s="65" t="s">
        <v>143</v>
      </c>
      <c r="D26" s="23">
        <f t="shared" si="0"/>
        <v>37.6727</v>
      </c>
      <c r="E26" s="68">
        <v>37.6727</v>
      </c>
      <c r="F26" s="68">
        <v>0</v>
      </c>
      <c r="G26" s="67" t="s">
        <v>15</v>
      </c>
      <c r="H26" s="68">
        <v>0</v>
      </c>
    </row>
    <row r="27" spans="1:8" ht="20.25" customHeight="1">
      <c r="A27" s="17"/>
      <c r="B27" s="21"/>
      <c r="C27" s="65" t="s">
        <v>144</v>
      </c>
      <c r="D27" s="23">
        <f t="shared" si="0"/>
        <v>0</v>
      </c>
      <c r="E27" s="68">
        <v>0</v>
      </c>
      <c r="F27" s="68">
        <v>0</v>
      </c>
      <c r="G27" s="67" t="s">
        <v>15</v>
      </c>
      <c r="H27" s="68">
        <v>0</v>
      </c>
    </row>
    <row r="28" spans="1:8" ht="20.25" customHeight="1">
      <c r="A28" s="17"/>
      <c r="B28" s="21"/>
      <c r="C28" s="65" t="s">
        <v>145</v>
      </c>
      <c r="D28" s="23">
        <f t="shared" si="0"/>
        <v>0</v>
      </c>
      <c r="E28" s="68">
        <v>0</v>
      </c>
      <c r="F28" s="68">
        <v>0</v>
      </c>
      <c r="G28" s="67" t="s">
        <v>15</v>
      </c>
      <c r="H28" s="68">
        <v>0</v>
      </c>
    </row>
    <row r="29" spans="1:8" ht="20.25" customHeight="1">
      <c r="A29" s="17"/>
      <c r="B29" s="21"/>
      <c r="C29" s="65" t="s">
        <v>146</v>
      </c>
      <c r="D29" s="23">
        <f t="shared" si="0"/>
        <v>0</v>
      </c>
      <c r="E29" s="68">
        <v>0</v>
      </c>
      <c r="F29" s="68">
        <v>0</v>
      </c>
      <c r="G29" s="67"/>
      <c r="H29" s="68">
        <v>0</v>
      </c>
    </row>
    <row r="30" spans="1:8" ht="20.25" customHeight="1">
      <c r="A30" s="17"/>
      <c r="B30" s="21"/>
      <c r="C30" s="65" t="s">
        <v>147</v>
      </c>
      <c r="D30" s="23">
        <f t="shared" si="0"/>
        <v>0</v>
      </c>
      <c r="E30" s="68">
        <v>0</v>
      </c>
      <c r="F30" s="68">
        <v>0</v>
      </c>
      <c r="G30" s="67" t="s">
        <v>15</v>
      </c>
      <c r="H30" s="68">
        <v>0</v>
      </c>
    </row>
    <row r="31" spans="1:8" ht="20.25" customHeight="1">
      <c r="A31" s="17"/>
      <c r="B31" s="21"/>
      <c r="C31" s="65" t="s">
        <v>148</v>
      </c>
      <c r="D31" s="23">
        <f t="shared" si="0"/>
        <v>0</v>
      </c>
      <c r="E31" s="68">
        <v>0</v>
      </c>
      <c r="F31" s="68">
        <v>0</v>
      </c>
      <c r="G31" s="67" t="s">
        <v>15</v>
      </c>
      <c r="H31" s="68">
        <v>0</v>
      </c>
    </row>
    <row r="32" spans="1:8" ht="20.25" customHeight="1">
      <c r="A32" s="17"/>
      <c r="B32" s="21"/>
      <c r="C32" s="65" t="s">
        <v>149</v>
      </c>
      <c r="D32" s="23">
        <f t="shared" si="0"/>
        <v>0</v>
      </c>
      <c r="E32" s="68">
        <v>0</v>
      </c>
      <c r="F32" s="68">
        <v>0</v>
      </c>
      <c r="G32" s="67" t="s">
        <v>15</v>
      </c>
      <c r="H32" s="68">
        <v>0</v>
      </c>
    </row>
    <row r="33" spans="1:8" ht="20.25" customHeight="1">
      <c r="A33" s="17"/>
      <c r="B33" s="21"/>
      <c r="C33" s="65" t="s">
        <v>150</v>
      </c>
      <c r="D33" s="23">
        <f t="shared" si="0"/>
        <v>0</v>
      </c>
      <c r="E33" s="68">
        <v>0</v>
      </c>
      <c r="F33" s="68">
        <v>0</v>
      </c>
      <c r="G33" s="67" t="s">
        <v>15</v>
      </c>
      <c r="H33" s="68">
        <v>0</v>
      </c>
    </row>
    <row r="34" spans="1:8" ht="20.25" customHeight="1">
      <c r="A34" s="17"/>
      <c r="B34" s="21"/>
      <c r="C34" s="65" t="s">
        <v>151</v>
      </c>
      <c r="D34" s="23">
        <f t="shared" si="0"/>
        <v>0</v>
      </c>
      <c r="E34" s="68">
        <v>0</v>
      </c>
      <c r="F34" s="68">
        <v>0</v>
      </c>
      <c r="G34" s="67" t="s">
        <v>15</v>
      </c>
      <c r="H34" s="68">
        <v>0</v>
      </c>
    </row>
    <row r="35" spans="1:8" ht="20.25" customHeight="1">
      <c r="A35" s="17"/>
      <c r="B35" s="21"/>
      <c r="C35" s="65" t="s">
        <v>152</v>
      </c>
      <c r="D35" s="23">
        <f t="shared" si="0"/>
        <v>0</v>
      </c>
      <c r="E35" s="70">
        <v>0</v>
      </c>
      <c r="F35" s="70">
        <v>0</v>
      </c>
      <c r="G35" s="71" t="s">
        <v>15</v>
      </c>
      <c r="H35" s="70">
        <v>0</v>
      </c>
    </row>
    <row r="36" spans="1:8" ht="20.25" customHeight="1">
      <c r="A36" s="24"/>
      <c r="B36" s="25"/>
      <c r="C36" s="26"/>
      <c r="D36" s="23"/>
      <c r="E36" s="72"/>
      <c r="F36" s="72"/>
      <c r="G36" s="73"/>
      <c r="H36" s="74"/>
    </row>
    <row r="37" spans="1:8" ht="20.25" customHeight="1">
      <c r="A37" s="17"/>
      <c r="B37" s="21"/>
      <c r="C37" s="19" t="s">
        <v>153</v>
      </c>
      <c r="D37" s="23">
        <f>SUM(E37:H37)</f>
        <v>0</v>
      </c>
      <c r="E37" s="75"/>
      <c r="F37" s="75"/>
      <c r="G37" s="76"/>
      <c r="H37" s="77"/>
    </row>
    <row r="38" spans="1:8" ht="20.25" customHeight="1">
      <c r="A38" s="17"/>
      <c r="B38" s="78"/>
      <c r="C38" s="19"/>
      <c r="D38" s="23"/>
      <c r="E38" s="79"/>
      <c r="F38" s="79"/>
      <c r="G38" s="80"/>
      <c r="H38" s="81"/>
    </row>
    <row r="39" spans="1:8" ht="20.25" customHeight="1">
      <c r="A39" s="24" t="s">
        <v>58</v>
      </c>
      <c r="B39" s="27">
        <f>SUM(B6,B10)</f>
        <v>399.2008</v>
      </c>
      <c r="C39" s="26" t="s">
        <v>59</v>
      </c>
      <c r="D39" s="23">
        <f>SUM(E39:H39)</f>
        <v>399.2008</v>
      </c>
      <c r="E39" s="82">
        <f>SUM(E7:E37)</f>
        <v>399.2008</v>
      </c>
      <c r="F39" s="82">
        <f>SUM(F7:F37)</f>
        <v>0</v>
      </c>
      <c r="G39" s="83">
        <f>SUM(G7:G37)</f>
        <v>0</v>
      </c>
      <c r="H39" s="84">
        <f>SUM(H7:H37)</f>
        <v>0</v>
      </c>
    </row>
    <row r="40" spans="1:8" ht="20.25" customHeight="1">
      <c r="A40" s="29"/>
      <c r="B40" s="85"/>
      <c r="C40" s="31"/>
      <c r="D40" s="31"/>
      <c r="E40" s="31"/>
      <c r="F40" s="31"/>
      <c r="G40" s="31"/>
      <c r="H40" s="9"/>
    </row>
  </sheetData>
  <sheetProtection/>
  <mergeCells count="3">
    <mergeCell ref="A2:H2"/>
    <mergeCell ref="A4:B4"/>
    <mergeCell ref="C4:H4"/>
  </mergeCells>
  <printOptions horizontalCentered="1"/>
  <pageMargins left="0.3937007874015748" right="0.3937007874015748" top="0.7874015748031497" bottom="0.3937007874015748" header="0" footer="0"/>
  <pageSetup errors="blank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86" t="s">
        <v>154</v>
      </c>
    </row>
    <row r="2" spans="1:35" s="1" customFormat="1" ht="19.5" customHeight="1">
      <c r="A2" s="147" t="s">
        <v>155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</row>
    <row r="3" spans="1:35" ht="19.5" customHeight="1">
      <c r="A3" s="87" t="s">
        <v>4</v>
      </c>
      <c r="B3" s="38"/>
      <c r="C3" s="38"/>
      <c r="D3" s="3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86" t="s">
        <v>5</v>
      </c>
    </row>
    <row r="4" spans="1:35" ht="19.5" customHeight="1">
      <c r="A4" s="165" t="s">
        <v>62</v>
      </c>
      <c r="B4" s="166"/>
      <c r="C4" s="188"/>
      <c r="D4" s="167"/>
      <c r="E4" s="187" t="s">
        <v>156</v>
      </c>
      <c r="F4" s="159" t="s">
        <v>157</v>
      </c>
      <c r="G4" s="160"/>
      <c r="H4" s="160"/>
      <c r="I4" s="160"/>
      <c r="J4" s="160"/>
      <c r="K4" s="160"/>
      <c r="L4" s="160"/>
      <c r="M4" s="160"/>
      <c r="N4" s="160"/>
      <c r="O4" s="161"/>
      <c r="P4" s="159" t="s">
        <v>158</v>
      </c>
      <c r="Q4" s="160"/>
      <c r="R4" s="160"/>
      <c r="S4" s="160"/>
      <c r="T4" s="160"/>
      <c r="U4" s="160"/>
      <c r="V4" s="160"/>
      <c r="W4" s="160"/>
      <c r="X4" s="160"/>
      <c r="Y4" s="161"/>
      <c r="Z4" s="159" t="s">
        <v>159</v>
      </c>
      <c r="AA4" s="160"/>
      <c r="AB4" s="160"/>
      <c r="AC4" s="160"/>
      <c r="AD4" s="160"/>
      <c r="AE4" s="160"/>
      <c r="AF4" s="160"/>
      <c r="AG4" s="160"/>
      <c r="AH4" s="160"/>
      <c r="AI4" s="161"/>
    </row>
    <row r="5" spans="1:35" ht="21" customHeight="1">
      <c r="A5" s="165" t="s">
        <v>71</v>
      </c>
      <c r="B5" s="166"/>
      <c r="C5" s="185" t="s">
        <v>72</v>
      </c>
      <c r="D5" s="168" t="s">
        <v>73</v>
      </c>
      <c r="E5" s="170"/>
      <c r="F5" s="185" t="s">
        <v>63</v>
      </c>
      <c r="G5" s="185" t="s">
        <v>160</v>
      </c>
      <c r="H5" s="185"/>
      <c r="I5" s="185"/>
      <c r="J5" s="185" t="s">
        <v>161</v>
      </c>
      <c r="K5" s="185"/>
      <c r="L5" s="185"/>
      <c r="M5" s="185" t="s">
        <v>162</v>
      </c>
      <c r="N5" s="185"/>
      <c r="O5" s="185"/>
      <c r="P5" s="185" t="s">
        <v>63</v>
      </c>
      <c r="Q5" s="185" t="s">
        <v>160</v>
      </c>
      <c r="R5" s="185"/>
      <c r="S5" s="185"/>
      <c r="T5" s="185" t="s">
        <v>161</v>
      </c>
      <c r="U5" s="185"/>
      <c r="V5" s="185"/>
      <c r="W5" s="185" t="s">
        <v>162</v>
      </c>
      <c r="X5" s="185"/>
      <c r="Y5" s="185"/>
      <c r="Z5" s="185" t="s">
        <v>63</v>
      </c>
      <c r="AA5" s="185" t="s">
        <v>160</v>
      </c>
      <c r="AB5" s="185"/>
      <c r="AC5" s="185"/>
      <c r="AD5" s="185" t="s">
        <v>161</v>
      </c>
      <c r="AE5" s="185"/>
      <c r="AF5" s="185"/>
      <c r="AG5" s="185" t="s">
        <v>162</v>
      </c>
      <c r="AH5" s="185"/>
      <c r="AI5" s="185"/>
    </row>
    <row r="6" spans="1:35" ht="30.75" customHeight="1">
      <c r="A6" s="42" t="s">
        <v>83</v>
      </c>
      <c r="B6" s="89" t="s">
        <v>84</v>
      </c>
      <c r="C6" s="185"/>
      <c r="D6" s="186"/>
      <c r="E6" s="169"/>
      <c r="F6" s="185"/>
      <c r="G6" s="88" t="s">
        <v>78</v>
      </c>
      <c r="H6" s="88" t="s">
        <v>106</v>
      </c>
      <c r="I6" s="88" t="s">
        <v>107</v>
      </c>
      <c r="J6" s="88" t="s">
        <v>78</v>
      </c>
      <c r="K6" s="88" t="s">
        <v>106</v>
      </c>
      <c r="L6" s="88" t="s">
        <v>107</v>
      </c>
      <c r="M6" s="88" t="s">
        <v>78</v>
      </c>
      <c r="N6" s="88" t="s">
        <v>106</v>
      </c>
      <c r="O6" s="88" t="s">
        <v>107</v>
      </c>
      <c r="P6" s="185"/>
      <c r="Q6" s="88" t="s">
        <v>78</v>
      </c>
      <c r="R6" s="88" t="s">
        <v>106</v>
      </c>
      <c r="S6" s="88" t="s">
        <v>107</v>
      </c>
      <c r="T6" s="88" t="s">
        <v>78</v>
      </c>
      <c r="U6" s="88" t="s">
        <v>106</v>
      </c>
      <c r="V6" s="88" t="s">
        <v>107</v>
      </c>
      <c r="W6" s="88" t="s">
        <v>78</v>
      </c>
      <c r="X6" s="88" t="s">
        <v>106</v>
      </c>
      <c r="Y6" s="88" t="s">
        <v>107</v>
      </c>
      <c r="Z6" s="185"/>
      <c r="AA6" s="88" t="s">
        <v>78</v>
      </c>
      <c r="AB6" s="88" t="s">
        <v>106</v>
      </c>
      <c r="AC6" s="88" t="s">
        <v>107</v>
      </c>
      <c r="AD6" s="88" t="s">
        <v>78</v>
      </c>
      <c r="AE6" s="88" t="s">
        <v>106</v>
      </c>
      <c r="AF6" s="88" t="s">
        <v>107</v>
      </c>
      <c r="AG6" s="88" t="s">
        <v>78</v>
      </c>
      <c r="AH6" s="88" t="s">
        <v>106</v>
      </c>
      <c r="AI6" s="88" t="s">
        <v>107</v>
      </c>
    </row>
    <row r="7" spans="1:35" ht="19.5" customHeight="1">
      <c r="A7" s="90" t="s">
        <v>15</v>
      </c>
      <c r="B7" s="90" t="s">
        <v>15</v>
      </c>
      <c r="C7" s="90" t="s">
        <v>15</v>
      </c>
      <c r="D7" s="90" t="s">
        <v>63</v>
      </c>
      <c r="E7" s="51">
        <f aca="true" t="shared" si="0" ref="E7:E15">SUM(F7,P7,Z7)</f>
        <v>399.2008</v>
      </c>
      <c r="F7" s="51">
        <f aca="true" t="shared" si="1" ref="F7:F15">SUM(G7,J7,M7)</f>
        <v>399.2008</v>
      </c>
      <c r="G7" s="51">
        <f aca="true" t="shared" si="2" ref="G7:G15">SUM(H7,I7)</f>
        <v>399.2008</v>
      </c>
      <c r="H7" s="51">
        <v>399.2008</v>
      </c>
      <c r="I7" s="51">
        <v>0</v>
      </c>
      <c r="J7" s="51">
        <f aca="true" t="shared" si="3" ref="J7:J15">SUM(K7,L7)</f>
        <v>0</v>
      </c>
      <c r="K7" s="51">
        <v>0</v>
      </c>
      <c r="L7" s="51">
        <v>0</v>
      </c>
      <c r="M7" s="51">
        <f aca="true" t="shared" si="4" ref="M7:M15">SUM(N7,O7)</f>
        <v>0</v>
      </c>
      <c r="N7" s="51" t="s">
        <v>15</v>
      </c>
      <c r="O7" s="51" t="s">
        <v>15</v>
      </c>
      <c r="P7" s="51">
        <f aca="true" t="shared" si="5" ref="P7:P15">SUM(Q7,T7,W7)</f>
        <v>0</v>
      </c>
      <c r="Q7" s="51">
        <f aca="true" t="shared" si="6" ref="Q7:Q15">SUM(R7,S7)</f>
        <v>0</v>
      </c>
      <c r="R7" s="51" t="s">
        <v>15</v>
      </c>
      <c r="S7" s="51" t="s">
        <v>15</v>
      </c>
      <c r="T7" s="51">
        <f aca="true" t="shared" si="7" ref="T7:T15">SUM(U7,V7)</f>
        <v>0</v>
      </c>
      <c r="U7" s="51" t="s">
        <v>15</v>
      </c>
      <c r="V7" s="51" t="s">
        <v>15</v>
      </c>
      <c r="W7" s="51">
        <f aca="true" t="shared" si="8" ref="W7:W15">SUM(X7,Y7)</f>
        <v>0</v>
      </c>
      <c r="X7" s="51" t="s">
        <v>15</v>
      </c>
      <c r="Y7" s="51"/>
      <c r="Z7" s="51">
        <f aca="true" t="shared" si="9" ref="Z7:Z15">SUM(AA7,AD7,AG7)</f>
        <v>0</v>
      </c>
      <c r="AA7" s="51">
        <f aca="true" t="shared" si="10" ref="AA7:AA15">SUM(AB7,AC7)</f>
        <v>0</v>
      </c>
      <c r="AB7" s="51">
        <v>0</v>
      </c>
      <c r="AC7" s="51">
        <v>0</v>
      </c>
      <c r="AD7" s="51">
        <f aca="true" t="shared" si="11" ref="AD7:AD15">SUM(AE7,AF7)</f>
        <v>0</v>
      </c>
      <c r="AE7" s="51">
        <v>0</v>
      </c>
      <c r="AF7" s="51">
        <v>0</v>
      </c>
      <c r="AG7" s="51">
        <f aca="true" t="shared" si="12" ref="AG7:AG15">SUM(AH7,AI7)</f>
        <v>0</v>
      </c>
      <c r="AH7" s="51" t="s">
        <v>15</v>
      </c>
      <c r="AI7" s="51"/>
    </row>
    <row r="8" spans="1:35" ht="19.5" customHeight="1">
      <c r="A8" s="90" t="s">
        <v>15</v>
      </c>
      <c r="B8" s="90" t="s">
        <v>15</v>
      </c>
      <c r="C8" s="90" t="s">
        <v>86</v>
      </c>
      <c r="D8" s="90" t="s">
        <v>0</v>
      </c>
      <c r="E8" s="51">
        <f t="shared" si="0"/>
        <v>399.2008</v>
      </c>
      <c r="F8" s="51">
        <f t="shared" si="1"/>
        <v>399.2008</v>
      </c>
      <c r="G8" s="51">
        <f t="shared" si="2"/>
        <v>399.2008</v>
      </c>
      <c r="H8" s="51">
        <v>399.2008</v>
      </c>
      <c r="I8" s="51">
        <v>0</v>
      </c>
      <c r="J8" s="51">
        <f t="shared" si="3"/>
        <v>0</v>
      </c>
      <c r="K8" s="51">
        <v>0</v>
      </c>
      <c r="L8" s="51">
        <v>0</v>
      </c>
      <c r="M8" s="51">
        <f t="shared" si="4"/>
        <v>0</v>
      </c>
      <c r="N8" s="51" t="s">
        <v>15</v>
      </c>
      <c r="O8" s="51" t="s">
        <v>15</v>
      </c>
      <c r="P8" s="51">
        <f t="shared" si="5"/>
        <v>0</v>
      </c>
      <c r="Q8" s="51">
        <f t="shared" si="6"/>
        <v>0</v>
      </c>
      <c r="R8" s="51" t="s">
        <v>15</v>
      </c>
      <c r="S8" s="51" t="s">
        <v>15</v>
      </c>
      <c r="T8" s="51">
        <f t="shared" si="7"/>
        <v>0</v>
      </c>
      <c r="U8" s="51" t="s">
        <v>15</v>
      </c>
      <c r="V8" s="51" t="s">
        <v>15</v>
      </c>
      <c r="W8" s="51">
        <f t="shared" si="8"/>
        <v>0</v>
      </c>
      <c r="X8" s="51" t="s">
        <v>15</v>
      </c>
      <c r="Y8" s="51"/>
      <c r="Z8" s="51">
        <f t="shared" si="9"/>
        <v>0</v>
      </c>
      <c r="AA8" s="51">
        <f t="shared" si="10"/>
        <v>0</v>
      </c>
      <c r="AB8" s="51">
        <v>0</v>
      </c>
      <c r="AC8" s="51">
        <v>0</v>
      </c>
      <c r="AD8" s="51">
        <f t="shared" si="11"/>
        <v>0</v>
      </c>
      <c r="AE8" s="51">
        <v>0</v>
      </c>
      <c r="AF8" s="51">
        <v>0</v>
      </c>
      <c r="AG8" s="51">
        <f t="shared" si="12"/>
        <v>0</v>
      </c>
      <c r="AH8" s="51" t="s">
        <v>15</v>
      </c>
      <c r="AI8" s="51"/>
    </row>
    <row r="9" spans="1:35" ht="19.5" customHeight="1">
      <c r="A9" s="90" t="s">
        <v>163</v>
      </c>
      <c r="B9" s="90" t="s">
        <v>15</v>
      </c>
      <c r="C9" s="90" t="s">
        <v>15</v>
      </c>
      <c r="D9" s="90" t="s">
        <v>164</v>
      </c>
      <c r="E9" s="51">
        <f t="shared" si="0"/>
        <v>398.1544</v>
      </c>
      <c r="F9" s="51">
        <f t="shared" si="1"/>
        <v>398.1544</v>
      </c>
      <c r="G9" s="51">
        <f t="shared" si="2"/>
        <v>398.1544</v>
      </c>
      <c r="H9" s="51">
        <v>398.1544</v>
      </c>
      <c r="I9" s="51">
        <v>0</v>
      </c>
      <c r="J9" s="51">
        <f t="shared" si="3"/>
        <v>0</v>
      </c>
      <c r="K9" s="51">
        <v>0</v>
      </c>
      <c r="L9" s="51">
        <v>0</v>
      </c>
      <c r="M9" s="51">
        <f t="shared" si="4"/>
        <v>0</v>
      </c>
      <c r="N9" s="51" t="s">
        <v>15</v>
      </c>
      <c r="O9" s="51" t="s">
        <v>15</v>
      </c>
      <c r="P9" s="51">
        <f t="shared" si="5"/>
        <v>0</v>
      </c>
      <c r="Q9" s="51">
        <f t="shared" si="6"/>
        <v>0</v>
      </c>
      <c r="R9" s="51" t="s">
        <v>15</v>
      </c>
      <c r="S9" s="51" t="s">
        <v>15</v>
      </c>
      <c r="T9" s="51">
        <f t="shared" si="7"/>
        <v>0</v>
      </c>
      <c r="U9" s="51" t="s">
        <v>15</v>
      </c>
      <c r="V9" s="51" t="s">
        <v>15</v>
      </c>
      <c r="W9" s="51">
        <f t="shared" si="8"/>
        <v>0</v>
      </c>
      <c r="X9" s="51" t="s">
        <v>15</v>
      </c>
      <c r="Y9" s="51"/>
      <c r="Z9" s="51">
        <f t="shared" si="9"/>
        <v>0</v>
      </c>
      <c r="AA9" s="51">
        <f t="shared" si="10"/>
        <v>0</v>
      </c>
      <c r="AB9" s="51">
        <v>0</v>
      </c>
      <c r="AC9" s="51">
        <v>0</v>
      </c>
      <c r="AD9" s="51">
        <f t="shared" si="11"/>
        <v>0</v>
      </c>
      <c r="AE9" s="51">
        <v>0</v>
      </c>
      <c r="AF9" s="51">
        <v>0</v>
      </c>
      <c r="AG9" s="51">
        <f t="shared" si="12"/>
        <v>0</v>
      </c>
      <c r="AH9" s="51" t="s">
        <v>15</v>
      </c>
      <c r="AI9" s="51"/>
    </row>
    <row r="10" spans="1:35" ht="19.5" customHeight="1">
      <c r="A10" s="90" t="s">
        <v>163</v>
      </c>
      <c r="B10" s="90" t="s">
        <v>89</v>
      </c>
      <c r="C10" s="90" t="s">
        <v>90</v>
      </c>
      <c r="D10" s="90" t="s">
        <v>165</v>
      </c>
      <c r="E10" s="51">
        <f t="shared" si="0"/>
        <v>385.1272</v>
      </c>
      <c r="F10" s="51">
        <f t="shared" si="1"/>
        <v>385.1272</v>
      </c>
      <c r="G10" s="51">
        <f t="shared" si="2"/>
        <v>385.1272</v>
      </c>
      <c r="H10" s="51">
        <v>385.1272</v>
      </c>
      <c r="I10" s="51">
        <v>0</v>
      </c>
      <c r="J10" s="51">
        <f t="shared" si="3"/>
        <v>0</v>
      </c>
      <c r="K10" s="51">
        <v>0</v>
      </c>
      <c r="L10" s="51">
        <v>0</v>
      </c>
      <c r="M10" s="51">
        <f t="shared" si="4"/>
        <v>0</v>
      </c>
      <c r="N10" s="51" t="s">
        <v>15</v>
      </c>
      <c r="O10" s="51" t="s">
        <v>15</v>
      </c>
      <c r="P10" s="51">
        <f t="shared" si="5"/>
        <v>0</v>
      </c>
      <c r="Q10" s="51">
        <f t="shared" si="6"/>
        <v>0</v>
      </c>
      <c r="R10" s="51" t="s">
        <v>15</v>
      </c>
      <c r="S10" s="51" t="s">
        <v>15</v>
      </c>
      <c r="T10" s="51">
        <f t="shared" si="7"/>
        <v>0</v>
      </c>
      <c r="U10" s="51" t="s">
        <v>15</v>
      </c>
      <c r="V10" s="51" t="s">
        <v>15</v>
      </c>
      <c r="W10" s="51">
        <f t="shared" si="8"/>
        <v>0</v>
      </c>
      <c r="X10" s="51" t="s">
        <v>15</v>
      </c>
      <c r="Y10" s="51"/>
      <c r="Z10" s="51">
        <f t="shared" si="9"/>
        <v>0</v>
      </c>
      <c r="AA10" s="51">
        <f t="shared" si="10"/>
        <v>0</v>
      </c>
      <c r="AB10" s="51">
        <v>0</v>
      </c>
      <c r="AC10" s="51">
        <v>0</v>
      </c>
      <c r="AD10" s="51">
        <f t="shared" si="11"/>
        <v>0</v>
      </c>
      <c r="AE10" s="51">
        <v>0</v>
      </c>
      <c r="AF10" s="51">
        <v>0</v>
      </c>
      <c r="AG10" s="51">
        <f t="shared" si="12"/>
        <v>0</v>
      </c>
      <c r="AH10" s="51" t="s">
        <v>15</v>
      </c>
      <c r="AI10" s="51"/>
    </row>
    <row r="11" spans="1:35" ht="19.5" customHeight="1">
      <c r="A11" s="90" t="s">
        <v>163</v>
      </c>
      <c r="B11" s="90" t="s">
        <v>88</v>
      </c>
      <c r="C11" s="90" t="s">
        <v>90</v>
      </c>
      <c r="D11" s="90" t="s">
        <v>166</v>
      </c>
      <c r="E11" s="51">
        <f t="shared" si="0"/>
        <v>13.0272</v>
      </c>
      <c r="F11" s="51">
        <f t="shared" si="1"/>
        <v>13.0272</v>
      </c>
      <c r="G11" s="51">
        <f t="shared" si="2"/>
        <v>13.0272</v>
      </c>
      <c r="H11" s="51">
        <v>13.0272</v>
      </c>
      <c r="I11" s="51">
        <v>0</v>
      </c>
      <c r="J11" s="51">
        <f t="shared" si="3"/>
        <v>0</v>
      </c>
      <c r="K11" s="51">
        <v>0</v>
      </c>
      <c r="L11" s="51">
        <v>0</v>
      </c>
      <c r="M11" s="51">
        <f t="shared" si="4"/>
        <v>0</v>
      </c>
      <c r="N11" s="51" t="s">
        <v>15</v>
      </c>
      <c r="O11" s="51" t="s">
        <v>15</v>
      </c>
      <c r="P11" s="51">
        <f t="shared" si="5"/>
        <v>0</v>
      </c>
      <c r="Q11" s="51">
        <f t="shared" si="6"/>
        <v>0</v>
      </c>
      <c r="R11" s="51" t="s">
        <v>15</v>
      </c>
      <c r="S11" s="51" t="s">
        <v>15</v>
      </c>
      <c r="T11" s="51">
        <f t="shared" si="7"/>
        <v>0</v>
      </c>
      <c r="U11" s="51" t="s">
        <v>15</v>
      </c>
      <c r="V11" s="51" t="s">
        <v>15</v>
      </c>
      <c r="W11" s="51">
        <f t="shared" si="8"/>
        <v>0</v>
      </c>
      <c r="X11" s="51" t="s">
        <v>15</v>
      </c>
      <c r="Y11" s="51"/>
      <c r="Z11" s="51">
        <f t="shared" si="9"/>
        <v>0</v>
      </c>
      <c r="AA11" s="51">
        <f t="shared" si="10"/>
        <v>0</v>
      </c>
      <c r="AB11" s="51">
        <v>0</v>
      </c>
      <c r="AC11" s="51">
        <v>0</v>
      </c>
      <c r="AD11" s="51">
        <f t="shared" si="11"/>
        <v>0</v>
      </c>
      <c r="AE11" s="51">
        <v>0</v>
      </c>
      <c r="AF11" s="51">
        <v>0</v>
      </c>
      <c r="AG11" s="51">
        <f t="shared" si="12"/>
        <v>0</v>
      </c>
      <c r="AH11" s="51" t="s">
        <v>15</v>
      </c>
      <c r="AI11" s="51"/>
    </row>
    <row r="12" spans="1:35" ht="19.5" customHeight="1">
      <c r="A12" s="90" t="s">
        <v>167</v>
      </c>
      <c r="B12" s="90" t="s">
        <v>15</v>
      </c>
      <c r="C12" s="90" t="s">
        <v>15</v>
      </c>
      <c r="D12" s="90" t="s">
        <v>168</v>
      </c>
      <c r="E12" s="51">
        <f t="shared" si="0"/>
        <v>1.0464</v>
      </c>
      <c r="F12" s="51">
        <f t="shared" si="1"/>
        <v>1.0464</v>
      </c>
      <c r="G12" s="51">
        <f t="shared" si="2"/>
        <v>1.0464</v>
      </c>
      <c r="H12" s="51">
        <v>1.0464</v>
      </c>
      <c r="I12" s="51">
        <v>0</v>
      </c>
      <c r="J12" s="51">
        <f t="shared" si="3"/>
        <v>0</v>
      </c>
      <c r="K12" s="51">
        <v>0</v>
      </c>
      <c r="L12" s="51">
        <v>0</v>
      </c>
      <c r="M12" s="51">
        <f t="shared" si="4"/>
        <v>0</v>
      </c>
      <c r="N12" s="51" t="s">
        <v>15</v>
      </c>
      <c r="O12" s="51" t="s">
        <v>15</v>
      </c>
      <c r="P12" s="51">
        <f t="shared" si="5"/>
        <v>0</v>
      </c>
      <c r="Q12" s="51">
        <f t="shared" si="6"/>
        <v>0</v>
      </c>
      <c r="R12" s="51" t="s">
        <v>15</v>
      </c>
      <c r="S12" s="51" t="s">
        <v>15</v>
      </c>
      <c r="T12" s="51">
        <f t="shared" si="7"/>
        <v>0</v>
      </c>
      <c r="U12" s="51" t="s">
        <v>15</v>
      </c>
      <c r="V12" s="51" t="s">
        <v>15</v>
      </c>
      <c r="W12" s="51">
        <f t="shared" si="8"/>
        <v>0</v>
      </c>
      <c r="X12" s="51" t="s">
        <v>15</v>
      </c>
      <c r="Y12" s="51"/>
      <c r="Z12" s="51">
        <f t="shared" si="9"/>
        <v>0</v>
      </c>
      <c r="AA12" s="51">
        <f t="shared" si="10"/>
        <v>0</v>
      </c>
      <c r="AB12" s="51">
        <v>0</v>
      </c>
      <c r="AC12" s="51">
        <v>0</v>
      </c>
      <c r="AD12" s="51">
        <f t="shared" si="11"/>
        <v>0</v>
      </c>
      <c r="AE12" s="51">
        <v>0</v>
      </c>
      <c r="AF12" s="51">
        <v>0</v>
      </c>
      <c r="AG12" s="51">
        <f t="shared" si="12"/>
        <v>0</v>
      </c>
      <c r="AH12" s="51" t="s">
        <v>15</v>
      </c>
      <c r="AI12" s="51"/>
    </row>
    <row r="13" spans="1:35" ht="19.5" customHeight="1">
      <c r="A13" s="90" t="s">
        <v>167</v>
      </c>
      <c r="B13" s="90" t="s">
        <v>89</v>
      </c>
      <c r="C13" s="90" t="s">
        <v>90</v>
      </c>
      <c r="D13" s="90" t="s">
        <v>169</v>
      </c>
      <c r="E13" s="51">
        <f t="shared" si="0"/>
        <v>0.8892</v>
      </c>
      <c r="F13" s="51">
        <f t="shared" si="1"/>
        <v>0.8892</v>
      </c>
      <c r="G13" s="51">
        <f t="shared" si="2"/>
        <v>0.8892</v>
      </c>
      <c r="H13" s="51">
        <v>0.8892</v>
      </c>
      <c r="I13" s="51">
        <v>0</v>
      </c>
      <c r="J13" s="51">
        <f t="shared" si="3"/>
        <v>0</v>
      </c>
      <c r="K13" s="51">
        <v>0</v>
      </c>
      <c r="L13" s="51">
        <v>0</v>
      </c>
      <c r="M13" s="51">
        <f t="shared" si="4"/>
        <v>0</v>
      </c>
      <c r="N13" s="51" t="s">
        <v>15</v>
      </c>
      <c r="O13" s="51" t="s">
        <v>15</v>
      </c>
      <c r="P13" s="51">
        <f t="shared" si="5"/>
        <v>0</v>
      </c>
      <c r="Q13" s="51">
        <f t="shared" si="6"/>
        <v>0</v>
      </c>
      <c r="R13" s="51" t="s">
        <v>15</v>
      </c>
      <c r="S13" s="51" t="s">
        <v>15</v>
      </c>
      <c r="T13" s="51">
        <f t="shared" si="7"/>
        <v>0</v>
      </c>
      <c r="U13" s="51" t="s">
        <v>15</v>
      </c>
      <c r="V13" s="51" t="s">
        <v>15</v>
      </c>
      <c r="W13" s="51">
        <f t="shared" si="8"/>
        <v>0</v>
      </c>
      <c r="X13" s="51" t="s">
        <v>15</v>
      </c>
      <c r="Y13" s="51"/>
      <c r="Z13" s="51">
        <f t="shared" si="9"/>
        <v>0</v>
      </c>
      <c r="AA13" s="51">
        <f t="shared" si="10"/>
        <v>0</v>
      </c>
      <c r="AB13" s="51">
        <v>0</v>
      </c>
      <c r="AC13" s="51">
        <v>0</v>
      </c>
      <c r="AD13" s="51">
        <f t="shared" si="11"/>
        <v>0</v>
      </c>
      <c r="AE13" s="51">
        <v>0</v>
      </c>
      <c r="AF13" s="51">
        <v>0</v>
      </c>
      <c r="AG13" s="51">
        <f t="shared" si="12"/>
        <v>0</v>
      </c>
      <c r="AH13" s="51" t="s">
        <v>15</v>
      </c>
      <c r="AI13" s="51"/>
    </row>
    <row r="14" spans="1:35" ht="19.5" customHeight="1">
      <c r="A14" s="90" t="s">
        <v>167</v>
      </c>
      <c r="B14" s="90" t="s">
        <v>93</v>
      </c>
      <c r="C14" s="90" t="s">
        <v>90</v>
      </c>
      <c r="D14" s="90" t="s">
        <v>170</v>
      </c>
      <c r="E14" s="51">
        <f t="shared" si="0"/>
        <v>0.0072</v>
      </c>
      <c r="F14" s="51">
        <f t="shared" si="1"/>
        <v>0.0072</v>
      </c>
      <c r="G14" s="51">
        <f t="shared" si="2"/>
        <v>0.0072</v>
      </c>
      <c r="H14" s="51">
        <v>0.0072</v>
      </c>
      <c r="I14" s="51">
        <v>0</v>
      </c>
      <c r="J14" s="51">
        <f t="shared" si="3"/>
        <v>0</v>
      </c>
      <c r="K14" s="51">
        <v>0</v>
      </c>
      <c r="L14" s="51">
        <v>0</v>
      </c>
      <c r="M14" s="51">
        <f t="shared" si="4"/>
        <v>0</v>
      </c>
      <c r="N14" s="51" t="s">
        <v>15</v>
      </c>
      <c r="O14" s="51" t="s">
        <v>15</v>
      </c>
      <c r="P14" s="51">
        <f t="shared" si="5"/>
        <v>0</v>
      </c>
      <c r="Q14" s="51">
        <f t="shared" si="6"/>
        <v>0</v>
      </c>
      <c r="R14" s="51" t="s">
        <v>15</v>
      </c>
      <c r="S14" s="51" t="s">
        <v>15</v>
      </c>
      <c r="T14" s="51">
        <f t="shared" si="7"/>
        <v>0</v>
      </c>
      <c r="U14" s="51" t="s">
        <v>15</v>
      </c>
      <c r="V14" s="51" t="s">
        <v>15</v>
      </c>
      <c r="W14" s="51">
        <f t="shared" si="8"/>
        <v>0</v>
      </c>
      <c r="X14" s="51" t="s">
        <v>15</v>
      </c>
      <c r="Y14" s="51"/>
      <c r="Z14" s="51">
        <f t="shared" si="9"/>
        <v>0</v>
      </c>
      <c r="AA14" s="51">
        <f t="shared" si="10"/>
        <v>0</v>
      </c>
      <c r="AB14" s="51">
        <v>0</v>
      </c>
      <c r="AC14" s="51">
        <v>0</v>
      </c>
      <c r="AD14" s="51">
        <f t="shared" si="11"/>
        <v>0</v>
      </c>
      <c r="AE14" s="51">
        <v>0</v>
      </c>
      <c r="AF14" s="51">
        <v>0</v>
      </c>
      <c r="AG14" s="51">
        <f t="shared" si="12"/>
        <v>0</v>
      </c>
      <c r="AH14" s="51" t="s">
        <v>15</v>
      </c>
      <c r="AI14" s="51"/>
    </row>
    <row r="15" spans="1:35" ht="19.5" customHeight="1">
      <c r="A15" s="90" t="s">
        <v>167</v>
      </c>
      <c r="B15" s="90" t="s">
        <v>171</v>
      </c>
      <c r="C15" s="90" t="s">
        <v>90</v>
      </c>
      <c r="D15" s="90" t="s">
        <v>172</v>
      </c>
      <c r="E15" s="51">
        <f t="shared" si="0"/>
        <v>0.15</v>
      </c>
      <c r="F15" s="51">
        <f t="shared" si="1"/>
        <v>0.15</v>
      </c>
      <c r="G15" s="51">
        <f t="shared" si="2"/>
        <v>0.15</v>
      </c>
      <c r="H15" s="51">
        <v>0.15</v>
      </c>
      <c r="I15" s="51">
        <v>0</v>
      </c>
      <c r="J15" s="51">
        <f t="shared" si="3"/>
        <v>0</v>
      </c>
      <c r="K15" s="51">
        <v>0</v>
      </c>
      <c r="L15" s="51">
        <v>0</v>
      </c>
      <c r="M15" s="51">
        <f t="shared" si="4"/>
        <v>0</v>
      </c>
      <c r="N15" s="51" t="s">
        <v>15</v>
      </c>
      <c r="O15" s="51" t="s">
        <v>15</v>
      </c>
      <c r="P15" s="51">
        <f t="shared" si="5"/>
        <v>0</v>
      </c>
      <c r="Q15" s="51">
        <f t="shared" si="6"/>
        <v>0</v>
      </c>
      <c r="R15" s="51" t="s">
        <v>15</v>
      </c>
      <c r="S15" s="51" t="s">
        <v>15</v>
      </c>
      <c r="T15" s="51">
        <f t="shared" si="7"/>
        <v>0</v>
      </c>
      <c r="U15" s="51" t="s">
        <v>15</v>
      </c>
      <c r="V15" s="51" t="s">
        <v>15</v>
      </c>
      <c r="W15" s="51">
        <f t="shared" si="8"/>
        <v>0</v>
      </c>
      <c r="X15" s="51" t="s">
        <v>15</v>
      </c>
      <c r="Y15" s="51"/>
      <c r="Z15" s="51">
        <f t="shared" si="9"/>
        <v>0</v>
      </c>
      <c r="AA15" s="51">
        <f t="shared" si="10"/>
        <v>0</v>
      </c>
      <c r="AB15" s="51">
        <v>0</v>
      </c>
      <c r="AC15" s="51">
        <v>0</v>
      </c>
      <c r="AD15" s="51">
        <f t="shared" si="11"/>
        <v>0</v>
      </c>
      <c r="AE15" s="51">
        <v>0</v>
      </c>
      <c r="AF15" s="51">
        <v>0</v>
      </c>
      <c r="AG15" s="51">
        <f t="shared" si="12"/>
        <v>0</v>
      </c>
      <c r="AH15" s="51" t="s">
        <v>15</v>
      </c>
      <c r="AI15" s="51"/>
    </row>
  </sheetData>
  <sheetProtection/>
  <mergeCells count="21">
    <mergeCell ref="A5:B5"/>
    <mergeCell ref="C5:C6"/>
    <mergeCell ref="D5:D6"/>
    <mergeCell ref="E4:E6"/>
    <mergeCell ref="A4:D4"/>
    <mergeCell ref="Z4:AI4"/>
    <mergeCell ref="Z5:Z6"/>
    <mergeCell ref="P4:Y4"/>
    <mergeCell ref="AD5:AF5"/>
    <mergeCell ref="F5:F6"/>
    <mergeCell ref="P5:P6"/>
    <mergeCell ref="A2:AI2"/>
    <mergeCell ref="G5:I5"/>
    <mergeCell ref="J5:L5"/>
    <mergeCell ref="M5:O5"/>
    <mergeCell ref="F4:O4"/>
    <mergeCell ref="Q5:S5"/>
    <mergeCell ref="T5:V5"/>
    <mergeCell ref="W5:Y5"/>
    <mergeCell ref="AA5:AC5"/>
    <mergeCell ref="AG5:AI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14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</cols>
  <sheetData>
    <row r="1" spans="1:112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5"/>
      <c r="AI1" s="35"/>
      <c r="DH1" s="36" t="s">
        <v>173</v>
      </c>
    </row>
    <row r="2" spans="1:112" ht="19.5" customHeight="1">
      <c r="A2" s="147" t="s">
        <v>174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</row>
    <row r="3" spans="1:112" ht="19.5" customHeight="1">
      <c r="A3" s="87" t="s">
        <v>4</v>
      </c>
      <c r="B3" s="38"/>
      <c r="C3" s="38"/>
      <c r="D3" s="38"/>
      <c r="E3" s="38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10" t="s">
        <v>5</v>
      </c>
    </row>
    <row r="4" spans="1:112" ht="19.5" customHeight="1">
      <c r="A4" s="190" t="s">
        <v>62</v>
      </c>
      <c r="B4" s="190"/>
      <c r="C4" s="190"/>
      <c r="D4" s="190"/>
      <c r="E4" s="190"/>
      <c r="F4" s="185" t="s">
        <v>63</v>
      </c>
      <c r="G4" s="191" t="s">
        <v>175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 t="s">
        <v>176</v>
      </c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89" t="s">
        <v>177</v>
      </c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 t="s">
        <v>178</v>
      </c>
      <c r="BJ4" s="189"/>
      <c r="BK4" s="189"/>
      <c r="BL4" s="189"/>
      <c r="BM4" s="189"/>
      <c r="BN4" s="189" t="s">
        <v>179</v>
      </c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 t="s">
        <v>180</v>
      </c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 t="s">
        <v>181</v>
      </c>
      <c r="CS4" s="189"/>
      <c r="CT4" s="189"/>
      <c r="CU4" s="189" t="s">
        <v>182</v>
      </c>
      <c r="CV4" s="189"/>
      <c r="CW4" s="189"/>
      <c r="CX4" s="189"/>
      <c r="CY4" s="189"/>
      <c r="CZ4" s="189"/>
      <c r="DA4" s="189" t="s">
        <v>183</v>
      </c>
      <c r="DB4" s="189"/>
      <c r="DC4" s="189"/>
      <c r="DD4" s="189" t="s">
        <v>184</v>
      </c>
      <c r="DE4" s="189"/>
      <c r="DF4" s="189"/>
      <c r="DG4" s="189"/>
      <c r="DH4" s="189"/>
    </row>
    <row r="5" spans="1:112" ht="19.5" customHeight="1">
      <c r="A5" s="190" t="s">
        <v>71</v>
      </c>
      <c r="B5" s="190"/>
      <c r="C5" s="190"/>
      <c r="D5" s="185" t="s">
        <v>72</v>
      </c>
      <c r="E5" s="185" t="s">
        <v>73</v>
      </c>
      <c r="F5" s="185"/>
      <c r="G5" s="185" t="s">
        <v>78</v>
      </c>
      <c r="H5" s="185" t="s">
        <v>185</v>
      </c>
      <c r="I5" s="185" t="s">
        <v>186</v>
      </c>
      <c r="J5" s="185" t="s">
        <v>187</v>
      </c>
      <c r="K5" s="185" t="s">
        <v>188</v>
      </c>
      <c r="L5" s="185" t="s">
        <v>189</v>
      </c>
      <c r="M5" s="185" t="s">
        <v>190</v>
      </c>
      <c r="N5" s="185" t="s">
        <v>191</v>
      </c>
      <c r="O5" s="185" t="s">
        <v>192</v>
      </c>
      <c r="P5" s="185" t="s">
        <v>193</v>
      </c>
      <c r="Q5" s="185" t="s">
        <v>194</v>
      </c>
      <c r="R5" s="185" t="s">
        <v>195</v>
      </c>
      <c r="S5" s="185" t="s">
        <v>196</v>
      </c>
      <c r="T5" s="185" t="s">
        <v>197</v>
      </c>
      <c r="U5" s="185" t="s">
        <v>78</v>
      </c>
      <c r="V5" s="185" t="s">
        <v>198</v>
      </c>
      <c r="W5" s="185" t="s">
        <v>199</v>
      </c>
      <c r="X5" s="185" t="s">
        <v>200</v>
      </c>
      <c r="Y5" s="185" t="s">
        <v>201</v>
      </c>
      <c r="Z5" s="185" t="s">
        <v>202</v>
      </c>
      <c r="AA5" s="185" t="s">
        <v>203</v>
      </c>
      <c r="AB5" s="185" t="s">
        <v>204</v>
      </c>
      <c r="AC5" s="185" t="s">
        <v>205</v>
      </c>
      <c r="AD5" s="185" t="s">
        <v>206</v>
      </c>
      <c r="AE5" s="185" t="s">
        <v>207</v>
      </c>
      <c r="AF5" s="185" t="s">
        <v>208</v>
      </c>
      <c r="AG5" s="185" t="s">
        <v>209</v>
      </c>
      <c r="AH5" s="185" t="s">
        <v>210</v>
      </c>
      <c r="AI5" s="185" t="s">
        <v>211</v>
      </c>
      <c r="AJ5" s="185" t="s">
        <v>212</v>
      </c>
      <c r="AK5" s="185" t="s">
        <v>213</v>
      </c>
      <c r="AL5" s="185" t="s">
        <v>214</v>
      </c>
      <c r="AM5" s="185" t="s">
        <v>215</v>
      </c>
      <c r="AN5" s="185" t="s">
        <v>216</v>
      </c>
      <c r="AO5" s="185" t="s">
        <v>217</v>
      </c>
      <c r="AP5" s="185" t="s">
        <v>218</v>
      </c>
      <c r="AQ5" s="185" t="s">
        <v>219</v>
      </c>
      <c r="AR5" s="185" t="s">
        <v>220</v>
      </c>
      <c r="AS5" s="185" t="s">
        <v>221</v>
      </c>
      <c r="AT5" s="185" t="s">
        <v>222</v>
      </c>
      <c r="AU5" s="185" t="s">
        <v>223</v>
      </c>
      <c r="AV5" s="185" t="s">
        <v>224</v>
      </c>
      <c r="AW5" s="185" t="s">
        <v>78</v>
      </c>
      <c r="AX5" s="185" t="s">
        <v>225</v>
      </c>
      <c r="AY5" s="185" t="s">
        <v>226</v>
      </c>
      <c r="AZ5" s="185" t="s">
        <v>227</v>
      </c>
      <c r="BA5" s="185" t="s">
        <v>228</v>
      </c>
      <c r="BB5" s="185" t="s">
        <v>229</v>
      </c>
      <c r="BC5" s="185" t="s">
        <v>230</v>
      </c>
      <c r="BD5" s="185" t="s">
        <v>196</v>
      </c>
      <c r="BE5" s="185" t="s">
        <v>231</v>
      </c>
      <c r="BF5" s="185" t="s">
        <v>232</v>
      </c>
      <c r="BG5" s="185" t="s">
        <v>233</v>
      </c>
      <c r="BH5" s="185" t="s">
        <v>234</v>
      </c>
      <c r="BI5" s="185" t="s">
        <v>78</v>
      </c>
      <c r="BJ5" s="185" t="s">
        <v>235</v>
      </c>
      <c r="BK5" s="185" t="s">
        <v>236</v>
      </c>
      <c r="BL5" s="185" t="s">
        <v>237</v>
      </c>
      <c r="BM5" s="185" t="s">
        <v>238</v>
      </c>
      <c r="BN5" s="185" t="s">
        <v>78</v>
      </c>
      <c r="BO5" s="185" t="s">
        <v>239</v>
      </c>
      <c r="BP5" s="185" t="s">
        <v>240</v>
      </c>
      <c r="BQ5" s="185" t="s">
        <v>241</v>
      </c>
      <c r="BR5" s="185" t="s">
        <v>242</v>
      </c>
      <c r="BS5" s="185" t="s">
        <v>243</v>
      </c>
      <c r="BT5" s="185" t="s">
        <v>244</v>
      </c>
      <c r="BU5" s="185" t="s">
        <v>245</v>
      </c>
      <c r="BV5" s="185" t="s">
        <v>246</v>
      </c>
      <c r="BW5" s="185" t="s">
        <v>247</v>
      </c>
      <c r="BX5" s="185" t="s">
        <v>248</v>
      </c>
      <c r="BY5" s="185" t="s">
        <v>249</v>
      </c>
      <c r="BZ5" s="185" t="s">
        <v>250</v>
      </c>
      <c r="CA5" s="185" t="s">
        <v>78</v>
      </c>
      <c r="CB5" s="185" t="s">
        <v>239</v>
      </c>
      <c r="CC5" s="185" t="s">
        <v>240</v>
      </c>
      <c r="CD5" s="185" t="s">
        <v>241</v>
      </c>
      <c r="CE5" s="185" t="s">
        <v>242</v>
      </c>
      <c r="CF5" s="185" t="s">
        <v>243</v>
      </c>
      <c r="CG5" s="185" t="s">
        <v>244</v>
      </c>
      <c r="CH5" s="185" t="s">
        <v>245</v>
      </c>
      <c r="CI5" s="185" t="s">
        <v>251</v>
      </c>
      <c r="CJ5" s="185" t="s">
        <v>252</v>
      </c>
      <c r="CK5" s="185" t="s">
        <v>253</v>
      </c>
      <c r="CL5" s="185" t="s">
        <v>254</v>
      </c>
      <c r="CM5" s="185" t="s">
        <v>246</v>
      </c>
      <c r="CN5" s="185" t="s">
        <v>247</v>
      </c>
      <c r="CO5" s="185" t="s">
        <v>255</v>
      </c>
      <c r="CP5" s="185" t="s">
        <v>249</v>
      </c>
      <c r="CQ5" s="185" t="s">
        <v>180</v>
      </c>
      <c r="CR5" s="185" t="s">
        <v>78</v>
      </c>
      <c r="CS5" s="185" t="s">
        <v>256</v>
      </c>
      <c r="CT5" s="185" t="s">
        <v>257</v>
      </c>
      <c r="CU5" s="185" t="s">
        <v>78</v>
      </c>
      <c r="CV5" s="185" t="s">
        <v>256</v>
      </c>
      <c r="CW5" s="185" t="s">
        <v>258</v>
      </c>
      <c r="CX5" s="185" t="s">
        <v>259</v>
      </c>
      <c r="CY5" s="185" t="s">
        <v>260</v>
      </c>
      <c r="CZ5" s="185" t="s">
        <v>257</v>
      </c>
      <c r="DA5" s="185" t="s">
        <v>78</v>
      </c>
      <c r="DB5" s="185" t="s">
        <v>183</v>
      </c>
      <c r="DC5" s="185" t="s">
        <v>261</v>
      </c>
      <c r="DD5" s="185" t="s">
        <v>78</v>
      </c>
      <c r="DE5" s="185" t="s">
        <v>262</v>
      </c>
      <c r="DF5" s="185" t="s">
        <v>263</v>
      </c>
      <c r="DG5" s="185" t="s">
        <v>264</v>
      </c>
      <c r="DH5" s="185" t="s">
        <v>184</v>
      </c>
    </row>
    <row r="6" spans="1:112" ht="30.75" customHeight="1">
      <c r="A6" s="91" t="s">
        <v>83</v>
      </c>
      <c r="B6" s="92" t="s">
        <v>84</v>
      </c>
      <c r="C6" s="91" t="s">
        <v>85</v>
      </c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 t="s">
        <v>265</v>
      </c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</row>
    <row r="7" spans="1:112" ht="19.5" customHeight="1">
      <c r="A7" s="90" t="s">
        <v>15</v>
      </c>
      <c r="B7" s="90" t="s">
        <v>15</v>
      </c>
      <c r="C7" s="90" t="s">
        <v>15</v>
      </c>
      <c r="D7" s="90" t="s">
        <v>15</v>
      </c>
      <c r="E7" s="90" t="s">
        <v>63</v>
      </c>
      <c r="F7" s="51">
        <f aca="true" t="shared" si="0" ref="F7:F14">SUM(G7,U7,AW7,BI7,BN7,CA7,CR7,CU7,DA7,DD7)</f>
        <v>399.2008</v>
      </c>
      <c r="G7" s="51">
        <v>385.1272</v>
      </c>
      <c r="H7" s="51">
        <v>106.1544</v>
      </c>
      <c r="I7" s="51">
        <v>44.1396</v>
      </c>
      <c r="J7" s="51">
        <v>8.8462</v>
      </c>
      <c r="K7" s="51">
        <v>0</v>
      </c>
      <c r="L7" s="51">
        <v>89.4456</v>
      </c>
      <c r="M7" s="51">
        <v>49.7172</v>
      </c>
      <c r="N7" s="51">
        <v>19.8869</v>
      </c>
      <c r="O7" s="51">
        <v>17.4683</v>
      </c>
      <c r="P7" s="51">
        <v>4.407</v>
      </c>
      <c r="Q7" s="51">
        <v>7.3893</v>
      </c>
      <c r="R7" s="51">
        <v>37.6727</v>
      </c>
      <c r="S7" s="51">
        <v>0</v>
      </c>
      <c r="T7" s="51">
        <v>0</v>
      </c>
      <c r="U7" s="51">
        <v>13.0272</v>
      </c>
      <c r="V7" s="51">
        <v>4.9272</v>
      </c>
      <c r="W7" s="51">
        <v>2</v>
      </c>
      <c r="X7" s="51">
        <v>0</v>
      </c>
      <c r="Y7" s="51">
        <v>0</v>
      </c>
      <c r="Z7" s="51">
        <v>0</v>
      </c>
      <c r="AA7" s="51">
        <v>2.5</v>
      </c>
      <c r="AB7" s="51">
        <v>1.2</v>
      </c>
      <c r="AC7" s="51">
        <v>0</v>
      </c>
      <c r="AD7" s="51">
        <v>0</v>
      </c>
      <c r="AE7" s="51">
        <v>0.6</v>
      </c>
      <c r="AF7" s="51">
        <v>0</v>
      </c>
      <c r="AG7" s="51">
        <v>1.2</v>
      </c>
      <c r="AH7" s="51">
        <v>0</v>
      </c>
      <c r="AI7" s="51">
        <v>0</v>
      </c>
      <c r="AJ7" s="51">
        <v>0</v>
      </c>
      <c r="AK7" s="51">
        <v>0</v>
      </c>
      <c r="AL7" s="51">
        <v>0</v>
      </c>
      <c r="AM7" s="51">
        <v>0</v>
      </c>
      <c r="AN7" s="51">
        <v>0</v>
      </c>
      <c r="AO7" s="51">
        <v>0.6</v>
      </c>
      <c r="AP7" s="51">
        <v>0</v>
      </c>
      <c r="AQ7" s="51">
        <v>0</v>
      </c>
      <c r="AR7" s="51">
        <v>0</v>
      </c>
      <c r="AS7" s="51">
        <v>0</v>
      </c>
      <c r="AT7" s="51">
        <v>0</v>
      </c>
      <c r="AU7" s="51">
        <v>0</v>
      </c>
      <c r="AV7" s="51">
        <v>0</v>
      </c>
      <c r="AW7" s="51">
        <v>1.0464</v>
      </c>
      <c r="AX7" s="51">
        <v>0</v>
      </c>
      <c r="AY7" s="51">
        <v>0.0072</v>
      </c>
      <c r="AZ7" s="51">
        <v>0</v>
      </c>
      <c r="BA7" s="51">
        <v>0</v>
      </c>
      <c r="BB7" s="51">
        <v>0.858</v>
      </c>
      <c r="BC7" s="51">
        <v>0</v>
      </c>
      <c r="BD7" s="51">
        <v>0</v>
      </c>
      <c r="BE7" s="51">
        <v>0</v>
      </c>
      <c r="BF7" s="51">
        <v>0.0312</v>
      </c>
      <c r="BG7" s="51">
        <v>0</v>
      </c>
      <c r="BH7" s="51">
        <v>0.15</v>
      </c>
      <c r="BI7" s="51">
        <v>0</v>
      </c>
      <c r="BJ7" s="51">
        <v>0</v>
      </c>
      <c r="BK7" s="51">
        <v>0</v>
      </c>
      <c r="BL7" s="51">
        <v>0</v>
      </c>
      <c r="BM7" s="51">
        <v>0</v>
      </c>
      <c r="BN7" s="51">
        <v>0</v>
      </c>
      <c r="BO7" s="51">
        <v>0</v>
      </c>
      <c r="BP7" s="51">
        <v>0</v>
      </c>
      <c r="BQ7" s="51">
        <v>0</v>
      </c>
      <c r="BR7" s="51">
        <v>0</v>
      </c>
      <c r="BS7" s="51">
        <v>0</v>
      </c>
      <c r="BT7" s="51">
        <v>0</v>
      </c>
      <c r="BU7" s="51">
        <v>0</v>
      </c>
      <c r="BV7" s="51">
        <v>0</v>
      </c>
      <c r="BW7" s="51">
        <v>0</v>
      </c>
      <c r="BX7" s="51">
        <v>0</v>
      </c>
      <c r="BY7" s="51">
        <v>0</v>
      </c>
      <c r="BZ7" s="51">
        <v>0</v>
      </c>
      <c r="CA7" s="51">
        <v>0</v>
      </c>
      <c r="CB7" s="51">
        <v>0</v>
      </c>
      <c r="CC7" s="51">
        <v>0</v>
      </c>
      <c r="CD7" s="51">
        <v>0</v>
      </c>
      <c r="CE7" s="51">
        <v>0</v>
      </c>
      <c r="CF7" s="51">
        <v>0</v>
      </c>
      <c r="CG7" s="51">
        <v>0</v>
      </c>
      <c r="CH7" s="51">
        <v>0</v>
      </c>
      <c r="CI7" s="51">
        <v>0</v>
      </c>
      <c r="CJ7" s="51">
        <v>0</v>
      </c>
      <c r="CK7" s="51">
        <v>0</v>
      </c>
      <c r="CL7" s="51">
        <v>0</v>
      </c>
      <c r="CM7" s="51">
        <v>0</v>
      </c>
      <c r="CN7" s="51">
        <v>0</v>
      </c>
      <c r="CO7" s="51">
        <v>0</v>
      </c>
      <c r="CP7" s="51">
        <v>0</v>
      </c>
      <c r="CQ7" s="51">
        <v>0</v>
      </c>
      <c r="CR7" s="51">
        <v>0</v>
      </c>
      <c r="CS7" s="51">
        <v>0</v>
      </c>
      <c r="CT7" s="51">
        <v>0</v>
      </c>
      <c r="CU7" s="51">
        <v>0</v>
      </c>
      <c r="CV7" s="51">
        <v>0</v>
      </c>
      <c r="CW7" s="51">
        <v>0</v>
      </c>
      <c r="CX7" s="51">
        <v>0</v>
      </c>
      <c r="CY7" s="51">
        <v>0</v>
      </c>
      <c r="CZ7" s="51">
        <v>0</v>
      </c>
      <c r="DA7" s="51">
        <v>0</v>
      </c>
      <c r="DB7" s="51">
        <v>0</v>
      </c>
      <c r="DC7" s="51">
        <v>0</v>
      </c>
      <c r="DD7" s="51">
        <v>0</v>
      </c>
      <c r="DE7" s="51">
        <v>0</v>
      </c>
      <c r="DF7" s="51">
        <v>0</v>
      </c>
      <c r="DG7" s="51">
        <v>0</v>
      </c>
      <c r="DH7" s="51">
        <v>0</v>
      </c>
    </row>
    <row r="8" spans="1:112" ht="19.5" customHeight="1">
      <c r="A8" s="90" t="s">
        <v>15</v>
      </c>
      <c r="B8" s="90" t="s">
        <v>15</v>
      </c>
      <c r="C8" s="90" t="s">
        <v>15</v>
      </c>
      <c r="D8" s="90" t="s">
        <v>86</v>
      </c>
      <c r="E8" s="90" t="s">
        <v>0</v>
      </c>
      <c r="F8" s="51">
        <f t="shared" si="0"/>
        <v>399.2008</v>
      </c>
      <c r="G8" s="51">
        <v>385.1272</v>
      </c>
      <c r="H8" s="51">
        <v>106.1544</v>
      </c>
      <c r="I8" s="51">
        <v>44.1396</v>
      </c>
      <c r="J8" s="51">
        <v>8.8462</v>
      </c>
      <c r="K8" s="51">
        <v>0</v>
      </c>
      <c r="L8" s="51">
        <v>89.4456</v>
      </c>
      <c r="M8" s="51">
        <v>49.7172</v>
      </c>
      <c r="N8" s="51">
        <v>19.8869</v>
      </c>
      <c r="O8" s="51">
        <v>17.4683</v>
      </c>
      <c r="P8" s="51">
        <v>4.407</v>
      </c>
      <c r="Q8" s="51">
        <v>7.3893</v>
      </c>
      <c r="R8" s="51">
        <v>37.6727</v>
      </c>
      <c r="S8" s="51">
        <v>0</v>
      </c>
      <c r="T8" s="51">
        <v>0</v>
      </c>
      <c r="U8" s="51">
        <v>13.0272</v>
      </c>
      <c r="V8" s="51">
        <v>4.9272</v>
      </c>
      <c r="W8" s="51">
        <v>2</v>
      </c>
      <c r="X8" s="51">
        <v>0</v>
      </c>
      <c r="Y8" s="51">
        <v>0</v>
      </c>
      <c r="Z8" s="51">
        <v>0</v>
      </c>
      <c r="AA8" s="51">
        <v>2.5</v>
      </c>
      <c r="AB8" s="51">
        <v>1.2</v>
      </c>
      <c r="AC8" s="51">
        <v>0</v>
      </c>
      <c r="AD8" s="51">
        <v>0</v>
      </c>
      <c r="AE8" s="51">
        <v>0.6</v>
      </c>
      <c r="AF8" s="51">
        <v>0</v>
      </c>
      <c r="AG8" s="51">
        <v>1.2</v>
      </c>
      <c r="AH8" s="51">
        <v>0</v>
      </c>
      <c r="AI8" s="51">
        <v>0</v>
      </c>
      <c r="AJ8" s="51">
        <v>0</v>
      </c>
      <c r="AK8" s="51">
        <v>0</v>
      </c>
      <c r="AL8" s="51">
        <v>0</v>
      </c>
      <c r="AM8" s="51">
        <v>0</v>
      </c>
      <c r="AN8" s="51">
        <v>0</v>
      </c>
      <c r="AO8" s="51">
        <v>0.6</v>
      </c>
      <c r="AP8" s="51">
        <v>0</v>
      </c>
      <c r="AQ8" s="51">
        <v>0</v>
      </c>
      <c r="AR8" s="51">
        <v>0</v>
      </c>
      <c r="AS8" s="51">
        <v>0</v>
      </c>
      <c r="AT8" s="51">
        <v>0</v>
      </c>
      <c r="AU8" s="51">
        <v>0</v>
      </c>
      <c r="AV8" s="51">
        <v>0</v>
      </c>
      <c r="AW8" s="51">
        <v>1.0464</v>
      </c>
      <c r="AX8" s="51">
        <v>0</v>
      </c>
      <c r="AY8" s="51">
        <v>0.0072</v>
      </c>
      <c r="AZ8" s="51">
        <v>0</v>
      </c>
      <c r="BA8" s="51">
        <v>0</v>
      </c>
      <c r="BB8" s="51">
        <v>0.858</v>
      </c>
      <c r="BC8" s="51">
        <v>0</v>
      </c>
      <c r="BD8" s="51">
        <v>0</v>
      </c>
      <c r="BE8" s="51">
        <v>0</v>
      </c>
      <c r="BF8" s="51">
        <v>0.0312</v>
      </c>
      <c r="BG8" s="51">
        <v>0</v>
      </c>
      <c r="BH8" s="51">
        <v>0.15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1">
        <v>0</v>
      </c>
      <c r="BP8" s="51">
        <v>0</v>
      </c>
      <c r="BQ8" s="51">
        <v>0</v>
      </c>
      <c r="BR8" s="51">
        <v>0</v>
      </c>
      <c r="BS8" s="51">
        <v>0</v>
      </c>
      <c r="BT8" s="51">
        <v>0</v>
      </c>
      <c r="BU8" s="51">
        <v>0</v>
      </c>
      <c r="BV8" s="51">
        <v>0</v>
      </c>
      <c r="BW8" s="51">
        <v>0</v>
      </c>
      <c r="BX8" s="51">
        <v>0</v>
      </c>
      <c r="BY8" s="51">
        <v>0</v>
      </c>
      <c r="BZ8" s="51">
        <v>0</v>
      </c>
      <c r="CA8" s="51">
        <v>0</v>
      </c>
      <c r="CB8" s="51">
        <v>0</v>
      </c>
      <c r="CC8" s="51">
        <v>0</v>
      </c>
      <c r="CD8" s="51">
        <v>0</v>
      </c>
      <c r="CE8" s="51">
        <v>0</v>
      </c>
      <c r="CF8" s="51">
        <v>0</v>
      </c>
      <c r="CG8" s="51">
        <v>0</v>
      </c>
      <c r="CH8" s="51">
        <v>0</v>
      </c>
      <c r="CI8" s="51">
        <v>0</v>
      </c>
      <c r="CJ8" s="51">
        <v>0</v>
      </c>
      <c r="CK8" s="51">
        <v>0</v>
      </c>
      <c r="CL8" s="51">
        <v>0</v>
      </c>
      <c r="CM8" s="51">
        <v>0</v>
      </c>
      <c r="CN8" s="51">
        <v>0</v>
      </c>
      <c r="CO8" s="51">
        <v>0</v>
      </c>
      <c r="CP8" s="51">
        <v>0</v>
      </c>
      <c r="CQ8" s="51">
        <v>0</v>
      </c>
      <c r="CR8" s="51">
        <v>0</v>
      </c>
      <c r="CS8" s="51">
        <v>0</v>
      </c>
      <c r="CT8" s="51">
        <v>0</v>
      </c>
      <c r="CU8" s="51">
        <v>0</v>
      </c>
      <c r="CV8" s="51">
        <v>0</v>
      </c>
      <c r="CW8" s="51">
        <v>0</v>
      </c>
      <c r="CX8" s="51">
        <v>0</v>
      </c>
      <c r="CY8" s="51">
        <v>0</v>
      </c>
      <c r="CZ8" s="51">
        <v>0</v>
      </c>
      <c r="DA8" s="51">
        <v>0</v>
      </c>
      <c r="DB8" s="51">
        <v>0</v>
      </c>
      <c r="DC8" s="51">
        <v>0</v>
      </c>
      <c r="DD8" s="51">
        <v>0</v>
      </c>
      <c r="DE8" s="51">
        <v>0</v>
      </c>
      <c r="DF8" s="51">
        <v>0</v>
      </c>
      <c r="DG8" s="51">
        <v>0</v>
      </c>
      <c r="DH8" s="51">
        <v>0</v>
      </c>
    </row>
    <row r="9" spans="1:112" ht="19.5" customHeight="1">
      <c r="A9" s="90" t="s">
        <v>87</v>
      </c>
      <c r="B9" s="90" t="s">
        <v>88</v>
      </c>
      <c r="C9" s="90" t="s">
        <v>89</v>
      </c>
      <c r="D9" s="90" t="s">
        <v>90</v>
      </c>
      <c r="E9" s="90" t="s">
        <v>91</v>
      </c>
      <c r="F9" s="51">
        <f t="shared" si="0"/>
        <v>270.0487</v>
      </c>
      <c r="G9" s="51">
        <v>255.9751</v>
      </c>
      <c r="H9" s="51">
        <v>106.1544</v>
      </c>
      <c r="I9" s="51">
        <v>44.1396</v>
      </c>
      <c r="J9" s="51">
        <v>8.8462</v>
      </c>
      <c r="K9" s="51">
        <v>0</v>
      </c>
      <c r="L9" s="51">
        <v>89.4456</v>
      </c>
      <c r="M9" s="51">
        <v>0</v>
      </c>
      <c r="N9" s="51">
        <v>0</v>
      </c>
      <c r="O9" s="51">
        <v>0</v>
      </c>
      <c r="P9" s="51">
        <v>0</v>
      </c>
      <c r="Q9" s="51">
        <v>7.3893</v>
      </c>
      <c r="R9" s="51">
        <v>0</v>
      </c>
      <c r="S9" s="51">
        <v>0</v>
      </c>
      <c r="T9" s="51">
        <v>0</v>
      </c>
      <c r="U9" s="51">
        <v>13.0272</v>
      </c>
      <c r="V9" s="51">
        <v>4.9272</v>
      </c>
      <c r="W9" s="51">
        <v>2</v>
      </c>
      <c r="X9" s="51">
        <v>0</v>
      </c>
      <c r="Y9" s="51">
        <v>0</v>
      </c>
      <c r="Z9" s="51">
        <v>0</v>
      </c>
      <c r="AA9" s="51">
        <v>2.5</v>
      </c>
      <c r="AB9" s="51">
        <v>1.2</v>
      </c>
      <c r="AC9" s="51">
        <v>0</v>
      </c>
      <c r="AD9" s="51">
        <v>0</v>
      </c>
      <c r="AE9" s="51">
        <v>0.6</v>
      </c>
      <c r="AF9" s="51">
        <v>0</v>
      </c>
      <c r="AG9" s="51">
        <v>1.2</v>
      </c>
      <c r="AH9" s="51">
        <v>0</v>
      </c>
      <c r="AI9" s="51">
        <v>0</v>
      </c>
      <c r="AJ9" s="51">
        <v>0</v>
      </c>
      <c r="AK9" s="51">
        <v>0</v>
      </c>
      <c r="AL9" s="51">
        <v>0</v>
      </c>
      <c r="AM9" s="51">
        <v>0</v>
      </c>
      <c r="AN9" s="51">
        <v>0</v>
      </c>
      <c r="AO9" s="51">
        <v>0.6</v>
      </c>
      <c r="AP9" s="51">
        <v>0</v>
      </c>
      <c r="AQ9" s="51">
        <v>0</v>
      </c>
      <c r="AR9" s="51">
        <v>0</v>
      </c>
      <c r="AS9" s="51">
        <v>0</v>
      </c>
      <c r="AT9" s="51">
        <v>0</v>
      </c>
      <c r="AU9" s="51">
        <v>0</v>
      </c>
      <c r="AV9" s="51">
        <v>0</v>
      </c>
      <c r="AW9" s="51">
        <v>1.0464</v>
      </c>
      <c r="AX9" s="51">
        <v>0</v>
      </c>
      <c r="AY9" s="51">
        <v>0.0072</v>
      </c>
      <c r="AZ9" s="51">
        <v>0</v>
      </c>
      <c r="BA9" s="51">
        <v>0</v>
      </c>
      <c r="BB9" s="51">
        <v>0.858</v>
      </c>
      <c r="BC9" s="51">
        <v>0</v>
      </c>
      <c r="BD9" s="51">
        <v>0</v>
      </c>
      <c r="BE9" s="51">
        <v>0</v>
      </c>
      <c r="BF9" s="51">
        <v>0.0312</v>
      </c>
      <c r="BG9" s="51">
        <v>0</v>
      </c>
      <c r="BH9" s="51">
        <v>0.15</v>
      </c>
      <c r="BI9" s="51">
        <v>0</v>
      </c>
      <c r="BJ9" s="51">
        <v>0</v>
      </c>
      <c r="BK9" s="51">
        <v>0</v>
      </c>
      <c r="BL9" s="51">
        <v>0</v>
      </c>
      <c r="BM9" s="51">
        <v>0</v>
      </c>
      <c r="BN9" s="51">
        <v>0</v>
      </c>
      <c r="BO9" s="51">
        <v>0</v>
      </c>
      <c r="BP9" s="51">
        <v>0</v>
      </c>
      <c r="BQ9" s="51">
        <v>0</v>
      </c>
      <c r="BR9" s="51">
        <v>0</v>
      </c>
      <c r="BS9" s="51">
        <v>0</v>
      </c>
      <c r="BT9" s="51">
        <v>0</v>
      </c>
      <c r="BU9" s="51">
        <v>0</v>
      </c>
      <c r="BV9" s="51">
        <v>0</v>
      </c>
      <c r="BW9" s="51">
        <v>0</v>
      </c>
      <c r="BX9" s="51">
        <v>0</v>
      </c>
      <c r="BY9" s="51">
        <v>0</v>
      </c>
      <c r="BZ9" s="51">
        <v>0</v>
      </c>
      <c r="CA9" s="51">
        <v>0</v>
      </c>
      <c r="CB9" s="51">
        <v>0</v>
      </c>
      <c r="CC9" s="51">
        <v>0</v>
      </c>
      <c r="CD9" s="51">
        <v>0</v>
      </c>
      <c r="CE9" s="51">
        <v>0</v>
      </c>
      <c r="CF9" s="51">
        <v>0</v>
      </c>
      <c r="CG9" s="51">
        <v>0</v>
      </c>
      <c r="CH9" s="51">
        <v>0</v>
      </c>
      <c r="CI9" s="51">
        <v>0</v>
      </c>
      <c r="CJ9" s="51">
        <v>0</v>
      </c>
      <c r="CK9" s="51">
        <v>0</v>
      </c>
      <c r="CL9" s="51">
        <v>0</v>
      </c>
      <c r="CM9" s="51">
        <v>0</v>
      </c>
      <c r="CN9" s="51">
        <v>0</v>
      </c>
      <c r="CO9" s="51">
        <v>0</v>
      </c>
      <c r="CP9" s="51">
        <v>0</v>
      </c>
      <c r="CQ9" s="51">
        <v>0</v>
      </c>
      <c r="CR9" s="51">
        <v>0</v>
      </c>
      <c r="CS9" s="51">
        <v>0</v>
      </c>
      <c r="CT9" s="51">
        <v>0</v>
      </c>
      <c r="CU9" s="51">
        <v>0</v>
      </c>
      <c r="CV9" s="51">
        <v>0</v>
      </c>
      <c r="CW9" s="51">
        <v>0</v>
      </c>
      <c r="CX9" s="51">
        <v>0</v>
      </c>
      <c r="CY9" s="51">
        <v>0</v>
      </c>
      <c r="CZ9" s="51">
        <v>0</v>
      </c>
      <c r="DA9" s="51">
        <v>0</v>
      </c>
      <c r="DB9" s="51">
        <v>0</v>
      </c>
      <c r="DC9" s="51">
        <v>0</v>
      </c>
      <c r="DD9" s="51">
        <v>0</v>
      </c>
      <c r="DE9" s="51">
        <v>0</v>
      </c>
      <c r="DF9" s="51">
        <v>0</v>
      </c>
      <c r="DG9" s="51">
        <v>0</v>
      </c>
      <c r="DH9" s="51">
        <v>0</v>
      </c>
    </row>
    <row r="10" spans="1:112" ht="19.5" customHeight="1">
      <c r="A10" s="90" t="s">
        <v>92</v>
      </c>
      <c r="B10" s="90" t="s">
        <v>93</v>
      </c>
      <c r="C10" s="90" t="s">
        <v>93</v>
      </c>
      <c r="D10" s="90" t="s">
        <v>90</v>
      </c>
      <c r="E10" s="90" t="s">
        <v>94</v>
      </c>
      <c r="F10" s="51">
        <f t="shared" si="0"/>
        <v>49.7172</v>
      </c>
      <c r="G10" s="51">
        <v>49.7172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49.7172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1">
        <v>0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v>0</v>
      </c>
      <c r="AK10" s="51">
        <v>0</v>
      </c>
      <c r="AL10" s="51">
        <v>0</v>
      </c>
      <c r="AM10" s="51">
        <v>0</v>
      </c>
      <c r="AN10" s="51">
        <v>0</v>
      </c>
      <c r="AO10" s="51">
        <v>0</v>
      </c>
      <c r="AP10" s="51">
        <v>0</v>
      </c>
      <c r="AQ10" s="51">
        <v>0</v>
      </c>
      <c r="AR10" s="51">
        <v>0</v>
      </c>
      <c r="AS10" s="51">
        <v>0</v>
      </c>
      <c r="AT10" s="51">
        <v>0</v>
      </c>
      <c r="AU10" s="51">
        <v>0</v>
      </c>
      <c r="AV10" s="51">
        <v>0</v>
      </c>
      <c r="AW10" s="51">
        <v>0</v>
      </c>
      <c r="AX10" s="51">
        <v>0</v>
      </c>
      <c r="AY10" s="51">
        <v>0</v>
      </c>
      <c r="AZ10" s="51"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1">
        <v>0</v>
      </c>
      <c r="BO10" s="51">
        <v>0</v>
      </c>
      <c r="BP10" s="51">
        <v>0</v>
      </c>
      <c r="BQ10" s="51">
        <v>0</v>
      </c>
      <c r="BR10" s="51">
        <v>0</v>
      </c>
      <c r="BS10" s="51">
        <v>0</v>
      </c>
      <c r="BT10" s="51">
        <v>0</v>
      </c>
      <c r="BU10" s="51">
        <v>0</v>
      </c>
      <c r="BV10" s="51">
        <v>0</v>
      </c>
      <c r="BW10" s="51">
        <v>0</v>
      </c>
      <c r="BX10" s="51">
        <v>0</v>
      </c>
      <c r="BY10" s="51">
        <v>0</v>
      </c>
      <c r="BZ10" s="51">
        <v>0</v>
      </c>
      <c r="CA10" s="51">
        <v>0</v>
      </c>
      <c r="CB10" s="51">
        <v>0</v>
      </c>
      <c r="CC10" s="51">
        <v>0</v>
      </c>
      <c r="CD10" s="51">
        <v>0</v>
      </c>
      <c r="CE10" s="51">
        <v>0</v>
      </c>
      <c r="CF10" s="51">
        <v>0</v>
      </c>
      <c r="CG10" s="51">
        <v>0</v>
      </c>
      <c r="CH10" s="51">
        <v>0</v>
      </c>
      <c r="CI10" s="51">
        <v>0</v>
      </c>
      <c r="CJ10" s="51">
        <v>0</v>
      </c>
      <c r="CK10" s="51">
        <v>0</v>
      </c>
      <c r="CL10" s="51">
        <v>0</v>
      </c>
      <c r="CM10" s="51">
        <v>0</v>
      </c>
      <c r="CN10" s="51">
        <v>0</v>
      </c>
      <c r="CO10" s="51">
        <v>0</v>
      </c>
      <c r="CP10" s="51">
        <v>0</v>
      </c>
      <c r="CQ10" s="51">
        <v>0</v>
      </c>
      <c r="CR10" s="51">
        <v>0</v>
      </c>
      <c r="CS10" s="51">
        <v>0</v>
      </c>
      <c r="CT10" s="51">
        <v>0</v>
      </c>
      <c r="CU10" s="51">
        <v>0</v>
      </c>
      <c r="CV10" s="51">
        <v>0</v>
      </c>
      <c r="CW10" s="51">
        <v>0</v>
      </c>
      <c r="CX10" s="51">
        <v>0</v>
      </c>
      <c r="CY10" s="51">
        <v>0</v>
      </c>
      <c r="CZ10" s="51">
        <v>0</v>
      </c>
      <c r="DA10" s="51">
        <v>0</v>
      </c>
      <c r="DB10" s="51">
        <v>0</v>
      </c>
      <c r="DC10" s="51">
        <v>0</v>
      </c>
      <c r="DD10" s="51">
        <v>0</v>
      </c>
      <c r="DE10" s="51">
        <v>0</v>
      </c>
      <c r="DF10" s="51">
        <v>0</v>
      </c>
      <c r="DG10" s="51">
        <v>0</v>
      </c>
      <c r="DH10" s="51">
        <v>0</v>
      </c>
    </row>
    <row r="11" spans="1:112" ht="19.5" customHeight="1">
      <c r="A11" s="90" t="s">
        <v>92</v>
      </c>
      <c r="B11" s="90" t="s">
        <v>93</v>
      </c>
      <c r="C11" s="90" t="s">
        <v>95</v>
      </c>
      <c r="D11" s="90" t="s">
        <v>90</v>
      </c>
      <c r="E11" s="90" t="s">
        <v>96</v>
      </c>
      <c r="F11" s="51">
        <f t="shared" si="0"/>
        <v>19.8869</v>
      </c>
      <c r="G11" s="51">
        <v>19.8869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19.8869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v>0</v>
      </c>
      <c r="AS11" s="51">
        <v>0</v>
      </c>
      <c r="AT11" s="51">
        <v>0</v>
      </c>
      <c r="AU11" s="51">
        <v>0</v>
      </c>
      <c r="AV11" s="51">
        <v>0</v>
      </c>
      <c r="AW11" s="51">
        <v>0</v>
      </c>
      <c r="AX11" s="51">
        <v>0</v>
      </c>
      <c r="AY11" s="51">
        <v>0</v>
      </c>
      <c r="AZ11" s="51"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1">
        <v>0</v>
      </c>
      <c r="BP11" s="51">
        <v>0</v>
      </c>
      <c r="BQ11" s="51">
        <v>0</v>
      </c>
      <c r="BR11" s="51">
        <v>0</v>
      </c>
      <c r="BS11" s="51">
        <v>0</v>
      </c>
      <c r="BT11" s="51">
        <v>0</v>
      </c>
      <c r="BU11" s="51">
        <v>0</v>
      </c>
      <c r="BV11" s="51">
        <v>0</v>
      </c>
      <c r="BW11" s="51">
        <v>0</v>
      </c>
      <c r="BX11" s="51">
        <v>0</v>
      </c>
      <c r="BY11" s="51">
        <v>0</v>
      </c>
      <c r="BZ11" s="51">
        <v>0</v>
      </c>
      <c r="CA11" s="51">
        <v>0</v>
      </c>
      <c r="CB11" s="51">
        <v>0</v>
      </c>
      <c r="CC11" s="51">
        <v>0</v>
      </c>
      <c r="CD11" s="51">
        <v>0</v>
      </c>
      <c r="CE11" s="51">
        <v>0</v>
      </c>
      <c r="CF11" s="51">
        <v>0</v>
      </c>
      <c r="CG11" s="51">
        <v>0</v>
      </c>
      <c r="CH11" s="51">
        <v>0</v>
      </c>
      <c r="CI11" s="51">
        <v>0</v>
      </c>
      <c r="CJ11" s="51">
        <v>0</v>
      </c>
      <c r="CK11" s="51">
        <v>0</v>
      </c>
      <c r="CL11" s="51">
        <v>0</v>
      </c>
      <c r="CM11" s="51">
        <v>0</v>
      </c>
      <c r="CN11" s="51">
        <v>0</v>
      </c>
      <c r="CO11" s="51">
        <v>0</v>
      </c>
      <c r="CP11" s="51">
        <v>0</v>
      </c>
      <c r="CQ11" s="51">
        <v>0</v>
      </c>
      <c r="CR11" s="51">
        <v>0</v>
      </c>
      <c r="CS11" s="51">
        <v>0</v>
      </c>
      <c r="CT11" s="51">
        <v>0</v>
      </c>
      <c r="CU11" s="51">
        <v>0</v>
      </c>
      <c r="CV11" s="51">
        <v>0</v>
      </c>
      <c r="CW11" s="51">
        <v>0</v>
      </c>
      <c r="CX11" s="51">
        <v>0</v>
      </c>
      <c r="CY11" s="51">
        <v>0</v>
      </c>
      <c r="CZ11" s="51">
        <v>0</v>
      </c>
      <c r="DA11" s="51">
        <v>0</v>
      </c>
      <c r="DB11" s="51">
        <v>0</v>
      </c>
      <c r="DC11" s="51">
        <v>0</v>
      </c>
      <c r="DD11" s="51">
        <v>0</v>
      </c>
      <c r="DE11" s="51">
        <v>0</v>
      </c>
      <c r="DF11" s="51">
        <v>0</v>
      </c>
      <c r="DG11" s="51">
        <v>0</v>
      </c>
      <c r="DH11" s="51">
        <v>0</v>
      </c>
    </row>
    <row r="12" spans="1:112" ht="19.5" customHeight="1">
      <c r="A12" s="90" t="s">
        <v>97</v>
      </c>
      <c r="B12" s="90" t="s">
        <v>98</v>
      </c>
      <c r="C12" s="90" t="s">
        <v>88</v>
      </c>
      <c r="D12" s="90" t="s">
        <v>90</v>
      </c>
      <c r="E12" s="90" t="s">
        <v>99</v>
      </c>
      <c r="F12" s="51">
        <f t="shared" si="0"/>
        <v>17.4683</v>
      </c>
      <c r="G12" s="51">
        <v>17.4683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17.4683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v>0</v>
      </c>
      <c r="AS12" s="51">
        <v>0</v>
      </c>
      <c r="AT12" s="51">
        <v>0</v>
      </c>
      <c r="AU12" s="51">
        <v>0</v>
      </c>
      <c r="AV12" s="51">
        <v>0</v>
      </c>
      <c r="AW12" s="51">
        <v>0</v>
      </c>
      <c r="AX12" s="51">
        <v>0</v>
      </c>
      <c r="AY12" s="51">
        <v>0</v>
      </c>
      <c r="AZ12" s="51"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1">
        <v>0</v>
      </c>
      <c r="BP12" s="51">
        <v>0</v>
      </c>
      <c r="BQ12" s="51">
        <v>0</v>
      </c>
      <c r="BR12" s="51">
        <v>0</v>
      </c>
      <c r="BS12" s="51">
        <v>0</v>
      </c>
      <c r="BT12" s="51">
        <v>0</v>
      </c>
      <c r="BU12" s="51">
        <v>0</v>
      </c>
      <c r="BV12" s="51">
        <v>0</v>
      </c>
      <c r="BW12" s="51">
        <v>0</v>
      </c>
      <c r="BX12" s="51">
        <v>0</v>
      </c>
      <c r="BY12" s="51">
        <v>0</v>
      </c>
      <c r="BZ12" s="51">
        <v>0</v>
      </c>
      <c r="CA12" s="51">
        <v>0</v>
      </c>
      <c r="CB12" s="51">
        <v>0</v>
      </c>
      <c r="CC12" s="51">
        <v>0</v>
      </c>
      <c r="CD12" s="51">
        <v>0</v>
      </c>
      <c r="CE12" s="51">
        <v>0</v>
      </c>
      <c r="CF12" s="51">
        <v>0</v>
      </c>
      <c r="CG12" s="51">
        <v>0</v>
      </c>
      <c r="CH12" s="51">
        <v>0</v>
      </c>
      <c r="CI12" s="51">
        <v>0</v>
      </c>
      <c r="CJ12" s="51">
        <v>0</v>
      </c>
      <c r="CK12" s="51">
        <v>0</v>
      </c>
      <c r="CL12" s="51">
        <v>0</v>
      </c>
      <c r="CM12" s="51">
        <v>0</v>
      </c>
      <c r="CN12" s="51">
        <v>0</v>
      </c>
      <c r="CO12" s="51">
        <v>0</v>
      </c>
      <c r="CP12" s="51">
        <v>0</v>
      </c>
      <c r="CQ12" s="51">
        <v>0</v>
      </c>
      <c r="CR12" s="51">
        <v>0</v>
      </c>
      <c r="CS12" s="51">
        <v>0</v>
      </c>
      <c r="CT12" s="51">
        <v>0</v>
      </c>
      <c r="CU12" s="51">
        <v>0</v>
      </c>
      <c r="CV12" s="51">
        <v>0</v>
      </c>
      <c r="CW12" s="51">
        <v>0</v>
      </c>
      <c r="CX12" s="51">
        <v>0</v>
      </c>
      <c r="CY12" s="51">
        <v>0</v>
      </c>
      <c r="CZ12" s="51">
        <v>0</v>
      </c>
      <c r="DA12" s="51">
        <v>0</v>
      </c>
      <c r="DB12" s="51">
        <v>0</v>
      </c>
      <c r="DC12" s="51">
        <v>0</v>
      </c>
      <c r="DD12" s="51">
        <v>0</v>
      </c>
      <c r="DE12" s="51">
        <v>0</v>
      </c>
      <c r="DF12" s="51">
        <v>0</v>
      </c>
      <c r="DG12" s="51">
        <v>0</v>
      </c>
      <c r="DH12" s="51">
        <v>0</v>
      </c>
    </row>
    <row r="13" spans="1:112" ht="19.5" customHeight="1">
      <c r="A13" s="90" t="s">
        <v>97</v>
      </c>
      <c r="B13" s="90" t="s">
        <v>98</v>
      </c>
      <c r="C13" s="90" t="s">
        <v>100</v>
      </c>
      <c r="D13" s="90" t="s">
        <v>90</v>
      </c>
      <c r="E13" s="90" t="s">
        <v>101</v>
      </c>
      <c r="F13" s="51">
        <f t="shared" si="0"/>
        <v>4.407</v>
      </c>
      <c r="G13" s="51">
        <v>4.407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4.407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  <c r="AB13" s="51"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0</v>
      </c>
      <c r="AZ13" s="51"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v>0</v>
      </c>
      <c r="BQ13" s="51">
        <v>0</v>
      </c>
      <c r="BR13" s="51">
        <v>0</v>
      </c>
      <c r="BS13" s="51">
        <v>0</v>
      </c>
      <c r="BT13" s="51">
        <v>0</v>
      </c>
      <c r="BU13" s="51">
        <v>0</v>
      </c>
      <c r="BV13" s="51">
        <v>0</v>
      </c>
      <c r="BW13" s="51">
        <v>0</v>
      </c>
      <c r="BX13" s="51">
        <v>0</v>
      </c>
      <c r="BY13" s="51">
        <v>0</v>
      </c>
      <c r="BZ13" s="51">
        <v>0</v>
      </c>
      <c r="CA13" s="51">
        <v>0</v>
      </c>
      <c r="CB13" s="51">
        <v>0</v>
      </c>
      <c r="CC13" s="51">
        <v>0</v>
      </c>
      <c r="CD13" s="51">
        <v>0</v>
      </c>
      <c r="CE13" s="51">
        <v>0</v>
      </c>
      <c r="CF13" s="51">
        <v>0</v>
      </c>
      <c r="CG13" s="51">
        <v>0</v>
      </c>
      <c r="CH13" s="51">
        <v>0</v>
      </c>
      <c r="CI13" s="51">
        <v>0</v>
      </c>
      <c r="CJ13" s="51">
        <v>0</v>
      </c>
      <c r="CK13" s="51">
        <v>0</v>
      </c>
      <c r="CL13" s="51">
        <v>0</v>
      </c>
      <c r="CM13" s="51">
        <v>0</v>
      </c>
      <c r="CN13" s="51">
        <v>0</v>
      </c>
      <c r="CO13" s="51">
        <v>0</v>
      </c>
      <c r="CP13" s="51">
        <v>0</v>
      </c>
      <c r="CQ13" s="51">
        <v>0</v>
      </c>
      <c r="CR13" s="51">
        <v>0</v>
      </c>
      <c r="CS13" s="51">
        <v>0</v>
      </c>
      <c r="CT13" s="51">
        <v>0</v>
      </c>
      <c r="CU13" s="51">
        <v>0</v>
      </c>
      <c r="CV13" s="51">
        <v>0</v>
      </c>
      <c r="CW13" s="51">
        <v>0</v>
      </c>
      <c r="CX13" s="51">
        <v>0</v>
      </c>
      <c r="CY13" s="51">
        <v>0</v>
      </c>
      <c r="CZ13" s="51">
        <v>0</v>
      </c>
      <c r="DA13" s="51">
        <v>0</v>
      </c>
      <c r="DB13" s="51">
        <v>0</v>
      </c>
      <c r="DC13" s="51">
        <v>0</v>
      </c>
      <c r="DD13" s="51">
        <v>0</v>
      </c>
      <c r="DE13" s="51">
        <v>0</v>
      </c>
      <c r="DF13" s="51">
        <v>0</v>
      </c>
      <c r="DG13" s="51">
        <v>0</v>
      </c>
      <c r="DH13" s="51">
        <v>0</v>
      </c>
    </row>
    <row r="14" spans="1:112" ht="19.5" customHeight="1">
      <c r="A14" s="90" t="s">
        <v>102</v>
      </c>
      <c r="B14" s="90" t="s">
        <v>88</v>
      </c>
      <c r="C14" s="90" t="s">
        <v>89</v>
      </c>
      <c r="D14" s="90" t="s">
        <v>90</v>
      </c>
      <c r="E14" s="90" t="s">
        <v>103</v>
      </c>
      <c r="F14" s="51">
        <f t="shared" si="0"/>
        <v>37.6727</v>
      </c>
      <c r="G14" s="51">
        <v>37.6727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37.6727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v>0</v>
      </c>
      <c r="AK14" s="51">
        <v>0</v>
      </c>
      <c r="AL14" s="51">
        <v>0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v>0</v>
      </c>
      <c r="AS14" s="51">
        <v>0</v>
      </c>
      <c r="AT14" s="51">
        <v>0</v>
      </c>
      <c r="AU14" s="51">
        <v>0</v>
      </c>
      <c r="AV14" s="51">
        <v>0</v>
      </c>
      <c r="AW14" s="51">
        <v>0</v>
      </c>
      <c r="AX14" s="51">
        <v>0</v>
      </c>
      <c r="AY14" s="51">
        <v>0</v>
      </c>
      <c r="AZ14" s="51"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v>0</v>
      </c>
      <c r="BQ14" s="51">
        <v>0</v>
      </c>
      <c r="BR14" s="51">
        <v>0</v>
      </c>
      <c r="BS14" s="51">
        <v>0</v>
      </c>
      <c r="BT14" s="51">
        <v>0</v>
      </c>
      <c r="BU14" s="51">
        <v>0</v>
      </c>
      <c r="BV14" s="51">
        <v>0</v>
      </c>
      <c r="BW14" s="51">
        <v>0</v>
      </c>
      <c r="BX14" s="51">
        <v>0</v>
      </c>
      <c r="BY14" s="51">
        <v>0</v>
      </c>
      <c r="BZ14" s="51">
        <v>0</v>
      </c>
      <c r="CA14" s="51">
        <v>0</v>
      </c>
      <c r="CB14" s="51">
        <v>0</v>
      </c>
      <c r="CC14" s="51">
        <v>0</v>
      </c>
      <c r="CD14" s="51">
        <v>0</v>
      </c>
      <c r="CE14" s="51">
        <v>0</v>
      </c>
      <c r="CF14" s="51">
        <v>0</v>
      </c>
      <c r="CG14" s="51">
        <v>0</v>
      </c>
      <c r="CH14" s="51">
        <v>0</v>
      </c>
      <c r="CI14" s="51">
        <v>0</v>
      </c>
      <c r="CJ14" s="51">
        <v>0</v>
      </c>
      <c r="CK14" s="51">
        <v>0</v>
      </c>
      <c r="CL14" s="51">
        <v>0</v>
      </c>
      <c r="CM14" s="51">
        <v>0</v>
      </c>
      <c r="CN14" s="51">
        <v>0</v>
      </c>
      <c r="CO14" s="51">
        <v>0</v>
      </c>
      <c r="CP14" s="51">
        <v>0</v>
      </c>
      <c r="CQ14" s="51">
        <v>0</v>
      </c>
      <c r="CR14" s="51">
        <v>0</v>
      </c>
      <c r="CS14" s="51">
        <v>0</v>
      </c>
      <c r="CT14" s="51">
        <v>0</v>
      </c>
      <c r="CU14" s="51">
        <v>0</v>
      </c>
      <c r="CV14" s="51">
        <v>0</v>
      </c>
      <c r="CW14" s="51">
        <v>0</v>
      </c>
      <c r="CX14" s="51">
        <v>0</v>
      </c>
      <c r="CY14" s="51">
        <v>0</v>
      </c>
      <c r="CZ14" s="51">
        <v>0</v>
      </c>
      <c r="DA14" s="51">
        <v>0</v>
      </c>
      <c r="DB14" s="51">
        <v>0</v>
      </c>
      <c r="DC14" s="51">
        <v>0</v>
      </c>
      <c r="DD14" s="51">
        <v>0</v>
      </c>
      <c r="DE14" s="51">
        <v>0</v>
      </c>
      <c r="DF14" s="51">
        <v>0</v>
      </c>
      <c r="DG14" s="51">
        <v>0</v>
      </c>
      <c r="DH14" s="51">
        <v>0</v>
      </c>
    </row>
  </sheetData>
  <sheetProtection/>
  <mergeCells count="122">
    <mergeCell ref="CA4:CQ4"/>
    <mergeCell ref="CQ5:CQ6"/>
    <mergeCell ref="CL5:CL6"/>
    <mergeCell ref="CM5:CM6"/>
    <mergeCell ref="CN5:CN6"/>
    <mergeCell ref="CO5:CO6"/>
    <mergeCell ref="CH5:CH6"/>
    <mergeCell ref="CI5:CI6"/>
    <mergeCell ref="CJ5:CJ6"/>
    <mergeCell ref="CK5:CK6"/>
    <mergeCell ref="CD5:CD6"/>
    <mergeCell ref="CE5:CE6"/>
    <mergeCell ref="CF5:CF6"/>
    <mergeCell ref="CG5:CG6"/>
    <mergeCell ref="BL5:BL6"/>
    <mergeCell ref="BM5:BM6"/>
    <mergeCell ref="BX5:BX6"/>
    <mergeCell ref="CC5:CC6"/>
    <mergeCell ref="BT5:BT6"/>
    <mergeCell ref="BU5:BU6"/>
    <mergeCell ref="BV5:BV6"/>
    <mergeCell ref="BW5:BW6"/>
    <mergeCell ref="BP5:BP6"/>
    <mergeCell ref="BQ5:BQ6"/>
    <mergeCell ref="BR5:BR6"/>
    <mergeCell ref="BS5:BS6"/>
    <mergeCell ref="DC5:DC6"/>
    <mergeCell ref="A2:DH2"/>
    <mergeCell ref="BN4:BZ4"/>
    <mergeCell ref="A4:E4"/>
    <mergeCell ref="G4:T4"/>
    <mergeCell ref="U4:AV4"/>
    <mergeCell ref="BI4:BM4"/>
    <mergeCell ref="CR4:CT4"/>
    <mergeCell ref="CU4:CZ4"/>
    <mergeCell ref="DA4:DC4"/>
    <mergeCell ref="CY5:CY6"/>
    <mergeCell ref="CZ5:CZ6"/>
    <mergeCell ref="DA5:DA6"/>
    <mergeCell ref="DB5:DB6"/>
    <mergeCell ref="CU5:CU6"/>
    <mergeCell ref="CV5:CV6"/>
    <mergeCell ref="CW5:CW6"/>
    <mergeCell ref="CX5:CX6"/>
    <mergeCell ref="CR5:CR6"/>
    <mergeCell ref="CP5:CP6"/>
    <mergeCell ref="CS5:CS6"/>
    <mergeCell ref="CT5:CT6"/>
    <mergeCell ref="BI5:BI6"/>
    <mergeCell ref="AW4:BH4"/>
    <mergeCell ref="CB5:CB6"/>
    <mergeCell ref="BZ5:BZ6"/>
    <mergeCell ref="CA5:CA6"/>
    <mergeCell ref="BY5:BY6"/>
    <mergeCell ref="BJ5:BJ6"/>
    <mergeCell ref="BK5:BK6"/>
    <mergeCell ref="BN5:BN6"/>
    <mergeCell ref="BO5:BO6"/>
    <mergeCell ref="BE5:BE6"/>
    <mergeCell ref="BF5:BF6"/>
    <mergeCell ref="BG5:BG6"/>
    <mergeCell ref="BH5:BH6"/>
    <mergeCell ref="BA5:BA6"/>
    <mergeCell ref="BB5:BB6"/>
    <mergeCell ref="BC5:BC6"/>
    <mergeCell ref="BD5:BD6"/>
    <mergeCell ref="AW5:AW6"/>
    <mergeCell ref="AX5:AX6"/>
    <mergeCell ref="AY5:AY6"/>
    <mergeCell ref="AZ5:AZ6"/>
    <mergeCell ref="AS5:AS6"/>
    <mergeCell ref="AT5:AT6"/>
    <mergeCell ref="AU5:AU6"/>
    <mergeCell ref="AV5:AV6"/>
    <mergeCell ref="AO5:AO6"/>
    <mergeCell ref="AP5:AP6"/>
    <mergeCell ref="AQ5:AQ6"/>
    <mergeCell ref="AR5:AR6"/>
    <mergeCell ref="AK5:AK6"/>
    <mergeCell ref="AL5:AL6"/>
    <mergeCell ref="AM5:AM6"/>
    <mergeCell ref="AN5:AN6"/>
    <mergeCell ref="AF5:AF6"/>
    <mergeCell ref="AJ5:AJ6"/>
    <mergeCell ref="AI5:AI6"/>
    <mergeCell ref="AG5:AG6"/>
    <mergeCell ref="AH5:AH6"/>
    <mergeCell ref="AB5:AB6"/>
    <mergeCell ref="AC5:AC6"/>
    <mergeCell ref="AD5:AD6"/>
    <mergeCell ref="AE5:AE6"/>
    <mergeCell ref="S5:S6"/>
    <mergeCell ref="T5:T6"/>
    <mergeCell ref="AA5:AA6"/>
    <mergeCell ref="Z5:Z6"/>
    <mergeCell ref="V5:V6"/>
    <mergeCell ref="W5:W6"/>
    <mergeCell ref="Y5:Y6"/>
    <mergeCell ref="U5:U6"/>
    <mergeCell ref="O5:O6"/>
    <mergeCell ref="P5:P6"/>
    <mergeCell ref="Q5:Q6"/>
    <mergeCell ref="R5:R6"/>
    <mergeCell ref="A5:C5"/>
    <mergeCell ref="M5:M6"/>
    <mergeCell ref="N5:N6"/>
    <mergeCell ref="H5:H6"/>
    <mergeCell ref="I5:I6"/>
    <mergeCell ref="J5:J6"/>
    <mergeCell ref="K5:K6"/>
    <mergeCell ref="D5:D6"/>
    <mergeCell ref="E5:E6"/>
    <mergeCell ref="F4:F6"/>
    <mergeCell ref="G5:G6"/>
    <mergeCell ref="DH5:DH6"/>
    <mergeCell ref="DD5:DD6"/>
    <mergeCell ref="DF5:DF6"/>
    <mergeCell ref="DD4:DH4"/>
    <mergeCell ref="DG5:DG6"/>
    <mergeCell ref="DE5:DE6"/>
    <mergeCell ref="L5:L6"/>
    <mergeCell ref="X5:X6"/>
  </mergeCells>
  <printOptions horizontalCentered="1"/>
  <pageMargins left="0.3937007874015748" right="0.3937007874015748" top="0.7874015748031497" bottom="0.3937007874015748" header="0" footer="0"/>
  <pageSetup errors="blank" fitToHeight="100" horizontalDpi="600" verticalDpi="600" orientation="landscape" paperSize="66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zoomScalePageLayoutView="0" workbookViewId="0" topLeftCell="A7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3"/>
      <c r="B1" s="13"/>
      <c r="C1" s="13"/>
      <c r="D1" s="93"/>
      <c r="E1" s="13"/>
      <c r="F1" s="13"/>
      <c r="G1" s="10" t="s">
        <v>266</v>
      </c>
    </row>
    <row r="2" spans="1:7" ht="25.5" customHeight="1">
      <c r="A2" s="147" t="s">
        <v>267</v>
      </c>
      <c r="B2" s="147"/>
      <c r="C2" s="147"/>
      <c r="D2" s="147"/>
      <c r="E2" s="147"/>
      <c r="F2" s="147"/>
      <c r="G2" s="147"/>
    </row>
    <row r="3" spans="1:7" ht="19.5" customHeight="1">
      <c r="A3" s="87" t="s">
        <v>4</v>
      </c>
      <c r="B3" s="38"/>
      <c r="C3" s="38"/>
      <c r="D3" s="38"/>
      <c r="E3" s="39"/>
      <c r="F3" s="39"/>
      <c r="G3" s="10" t="s">
        <v>5</v>
      </c>
    </row>
    <row r="4" spans="1:7" ht="19.5" customHeight="1">
      <c r="A4" s="198" t="s">
        <v>268</v>
      </c>
      <c r="B4" s="199"/>
      <c r="C4" s="199"/>
      <c r="D4" s="200"/>
      <c r="E4" s="152" t="s">
        <v>106</v>
      </c>
      <c r="F4" s="153"/>
      <c r="G4" s="153"/>
    </row>
    <row r="5" spans="1:7" ht="19.5" customHeight="1">
      <c r="A5" s="165" t="s">
        <v>71</v>
      </c>
      <c r="B5" s="167"/>
      <c r="C5" s="192" t="s">
        <v>72</v>
      </c>
      <c r="D5" s="168" t="s">
        <v>269</v>
      </c>
      <c r="E5" s="153" t="s">
        <v>63</v>
      </c>
      <c r="F5" s="194" t="s">
        <v>270</v>
      </c>
      <c r="G5" s="196" t="s">
        <v>271</v>
      </c>
    </row>
    <row r="6" spans="1:7" ht="33.75" customHeight="1">
      <c r="A6" s="42" t="s">
        <v>83</v>
      </c>
      <c r="B6" s="44" t="s">
        <v>84</v>
      </c>
      <c r="C6" s="193"/>
      <c r="D6" s="186"/>
      <c r="E6" s="151"/>
      <c r="F6" s="195"/>
      <c r="G6" s="197"/>
    </row>
    <row r="7" spans="1:7" ht="19.5" customHeight="1">
      <c r="A7" s="45" t="s">
        <v>15</v>
      </c>
      <c r="B7" s="94" t="s">
        <v>15</v>
      </c>
      <c r="C7" s="95" t="s">
        <v>15</v>
      </c>
      <c r="D7" s="45" t="s">
        <v>63</v>
      </c>
      <c r="E7" s="96">
        <v>399.2008</v>
      </c>
      <c r="F7" s="50">
        <v>386.1736</v>
      </c>
      <c r="G7" s="51">
        <v>13.0272</v>
      </c>
    </row>
    <row r="8" spans="1:7" ht="19.5" customHeight="1">
      <c r="A8" s="45" t="s">
        <v>15</v>
      </c>
      <c r="B8" s="94" t="s">
        <v>15</v>
      </c>
      <c r="C8" s="95" t="s">
        <v>86</v>
      </c>
      <c r="D8" s="45" t="s">
        <v>0</v>
      </c>
      <c r="E8" s="96">
        <v>399.2008</v>
      </c>
      <c r="F8" s="50">
        <v>386.1736</v>
      </c>
      <c r="G8" s="51">
        <v>13.0272</v>
      </c>
    </row>
    <row r="9" spans="1:7" ht="19.5" customHeight="1">
      <c r="A9" s="45" t="s">
        <v>272</v>
      </c>
      <c r="B9" s="94" t="s">
        <v>15</v>
      </c>
      <c r="C9" s="95" t="s">
        <v>15</v>
      </c>
      <c r="D9" s="45" t="s">
        <v>273</v>
      </c>
      <c r="E9" s="96">
        <v>385.1272</v>
      </c>
      <c r="F9" s="50">
        <v>385.1272</v>
      </c>
      <c r="G9" s="51">
        <v>0</v>
      </c>
    </row>
    <row r="10" spans="1:7" ht="19.5" customHeight="1">
      <c r="A10" s="45" t="s">
        <v>272</v>
      </c>
      <c r="B10" s="94" t="s">
        <v>89</v>
      </c>
      <c r="C10" s="95" t="s">
        <v>90</v>
      </c>
      <c r="D10" s="45" t="s">
        <v>274</v>
      </c>
      <c r="E10" s="96">
        <v>106.1544</v>
      </c>
      <c r="F10" s="50">
        <v>106.1544</v>
      </c>
      <c r="G10" s="51">
        <v>0</v>
      </c>
    </row>
    <row r="11" spans="1:7" ht="19.5" customHeight="1">
      <c r="A11" s="45" t="s">
        <v>272</v>
      </c>
      <c r="B11" s="94" t="s">
        <v>88</v>
      </c>
      <c r="C11" s="95" t="s">
        <v>90</v>
      </c>
      <c r="D11" s="45" t="s">
        <v>275</v>
      </c>
      <c r="E11" s="96">
        <v>44.1396</v>
      </c>
      <c r="F11" s="50">
        <v>44.1396</v>
      </c>
      <c r="G11" s="51">
        <v>0</v>
      </c>
    </row>
    <row r="12" spans="1:7" ht="19.5" customHeight="1">
      <c r="A12" s="45" t="s">
        <v>272</v>
      </c>
      <c r="B12" s="94" t="s">
        <v>100</v>
      </c>
      <c r="C12" s="95" t="s">
        <v>90</v>
      </c>
      <c r="D12" s="45" t="s">
        <v>276</v>
      </c>
      <c r="E12" s="96">
        <v>8.8462</v>
      </c>
      <c r="F12" s="50">
        <v>8.8462</v>
      </c>
      <c r="G12" s="51">
        <v>0</v>
      </c>
    </row>
    <row r="13" spans="1:7" ht="19.5" customHeight="1">
      <c r="A13" s="45" t="s">
        <v>272</v>
      </c>
      <c r="B13" s="94" t="s">
        <v>277</v>
      </c>
      <c r="C13" s="95" t="s">
        <v>90</v>
      </c>
      <c r="D13" s="45" t="s">
        <v>278</v>
      </c>
      <c r="E13" s="96">
        <v>89.4456</v>
      </c>
      <c r="F13" s="50">
        <v>89.4456</v>
      </c>
      <c r="G13" s="51">
        <v>0</v>
      </c>
    </row>
    <row r="14" spans="1:7" ht="19.5" customHeight="1">
      <c r="A14" s="45" t="s">
        <v>272</v>
      </c>
      <c r="B14" s="94" t="s">
        <v>279</v>
      </c>
      <c r="C14" s="95" t="s">
        <v>90</v>
      </c>
      <c r="D14" s="45" t="s">
        <v>280</v>
      </c>
      <c r="E14" s="96">
        <v>49.7172</v>
      </c>
      <c r="F14" s="50">
        <v>49.7172</v>
      </c>
      <c r="G14" s="51">
        <v>0</v>
      </c>
    </row>
    <row r="15" spans="1:7" ht="19.5" customHeight="1">
      <c r="A15" s="45" t="s">
        <v>272</v>
      </c>
      <c r="B15" s="94" t="s">
        <v>281</v>
      </c>
      <c r="C15" s="95" t="s">
        <v>90</v>
      </c>
      <c r="D15" s="45" t="s">
        <v>282</v>
      </c>
      <c r="E15" s="96">
        <v>19.8869</v>
      </c>
      <c r="F15" s="50">
        <v>19.8869</v>
      </c>
      <c r="G15" s="51">
        <v>0</v>
      </c>
    </row>
    <row r="16" spans="1:7" ht="19.5" customHeight="1">
      <c r="A16" s="45" t="s">
        <v>272</v>
      </c>
      <c r="B16" s="94" t="s">
        <v>283</v>
      </c>
      <c r="C16" s="95" t="s">
        <v>90</v>
      </c>
      <c r="D16" s="45" t="s">
        <v>284</v>
      </c>
      <c r="E16" s="96">
        <v>17.4683</v>
      </c>
      <c r="F16" s="50">
        <v>17.4683</v>
      </c>
      <c r="G16" s="51">
        <v>0</v>
      </c>
    </row>
    <row r="17" spans="1:7" ht="19.5" customHeight="1">
      <c r="A17" s="45" t="s">
        <v>272</v>
      </c>
      <c r="B17" s="94" t="s">
        <v>98</v>
      </c>
      <c r="C17" s="95" t="s">
        <v>90</v>
      </c>
      <c r="D17" s="45" t="s">
        <v>285</v>
      </c>
      <c r="E17" s="96">
        <v>4.407</v>
      </c>
      <c r="F17" s="50">
        <v>4.407</v>
      </c>
      <c r="G17" s="51">
        <v>0</v>
      </c>
    </row>
    <row r="18" spans="1:7" ht="19.5" customHeight="1">
      <c r="A18" s="45" t="s">
        <v>272</v>
      </c>
      <c r="B18" s="94" t="s">
        <v>286</v>
      </c>
      <c r="C18" s="95" t="s">
        <v>90</v>
      </c>
      <c r="D18" s="45" t="s">
        <v>287</v>
      </c>
      <c r="E18" s="96">
        <v>7.3893</v>
      </c>
      <c r="F18" s="50">
        <v>7.3893</v>
      </c>
      <c r="G18" s="51">
        <v>0</v>
      </c>
    </row>
    <row r="19" spans="1:7" ht="19.5" customHeight="1">
      <c r="A19" s="45" t="s">
        <v>272</v>
      </c>
      <c r="B19" s="94" t="s">
        <v>288</v>
      </c>
      <c r="C19" s="95" t="s">
        <v>90</v>
      </c>
      <c r="D19" s="45" t="s">
        <v>289</v>
      </c>
      <c r="E19" s="96">
        <v>37.6727</v>
      </c>
      <c r="F19" s="50">
        <v>37.6727</v>
      </c>
      <c r="G19" s="51">
        <v>0</v>
      </c>
    </row>
    <row r="20" spans="1:7" ht="19.5" customHeight="1">
      <c r="A20" s="45" t="s">
        <v>290</v>
      </c>
      <c r="B20" s="94" t="s">
        <v>15</v>
      </c>
      <c r="C20" s="95" t="s">
        <v>15</v>
      </c>
      <c r="D20" s="45" t="s">
        <v>291</v>
      </c>
      <c r="E20" s="96">
        <v>13.0272</v>
      </c>
      <c r="F20" s="50">
        <v>0</v>
      </c>
      <c r="G20" s="51">
        <v>13.0272</v>
      </c>
    </row>
    <row r="21" spans="1:7" ht="19.5" customHeight="1">
      <c r="A21" s="45" t="s">
        <v>290</v>
      </c>
      <c r="B21" s="94" t="s">
        <v>89</v>
      </c>
      <c r="C21" s="95" t="s">
        <v>90</v>
      </c>
      <c r="D21" s="45" t="s">
        <v>292</v>
      </c>
      <c r="E21" s="96">
        <v>4.9272</v>
      </c>
      <c r="F21" s="50">
        <v>0</v>
      </c>
      <c r="G21" s="51">
        <v>4.9272</v>
      </c>
    </row>
    <row r="22" spans="1:7" ht="19.5" customHeight="1">
      <c r="A22" s="45" t="s">
        <v>290</v>
      </c>
      <c r="B22" s="94" t="s">
        <v>88</v>
      </c>
      <c r="C22" s="95" t="s">
        <v>90</v>
      </c>
      <c r="D22" s="45" t="s">
        <v>293</v>
      </c>
      <c r="E22" s="96">
        <v>2</v>
      </c>
      <c r="F22" s="50">
        <v>0</v>
      </c>
      <c r="G22" s="51">
        <v>2</v>
      </c>
    </row>
    <row r="23" spans="1:7" ht="19.5" customHeight="1">
      <c r="A23" s="45" t="s">
        <v>290</v>
      </c>
      <c r="B23" s="94" t="s">
        <v>95</v>
      </c>
      <c r="C23" s="95" t="s">
        <v>90</v>
      </c>
      <c r="D23" s="45" t="s">
        <v>294</v>
      </c>
      <c r="E23" s="96">
        <v>2.5</v>
      </c>
      <c r="F23" s="50">
        <v>0</v>
      </c>
      <c r="G23" s="51">
        <v>2.5</v>
      </c>
    </row>
    <row r="24" spans="1:7" ht="19.5" customHeight="1">
      <c r="A24" s="45" t="s">
        <v>290</v>
      </c>
      <c r="B24" s="94" t="s">
        <v>277</v>
      </c>
      <c r="C24" s="95" t="s">
        <v>90</v>
      </c>
      <c r="D24" s="45" t="s">
        <v>295</v>
      </c>
      <c r="E24" s="96">
        <v>1.2</v>
      </c>
      <c r="F24" s="50">
        <v>0</v>
      </c>
      <c r="G24" s="51">
        <v>1.2</v>
      </c>
    </row>
    <row r="25" spans="1:7" ht="19.5" customHeight="1">
      <c r="A25" s="45" t="s">
        <v>290</v>
      </c>
      <c r="B25" s="94" t="s">
        <v>98</v>
      </c>
      <c r="C25" s="95" t="s">
        <v>90</v>
      </c>
      <c r="D25" s="45" t="s">
        <v>296</v>
      </c>
      <c r="E25" s="96">
        <v>0.6</v>
      </c>
      <c r="F25" s="50">
        <v>0</v>
      </c>
      <c r="G25" s="51">
        <v>0.6</v>
      </c>
    </row>
    <row r="26" spans="1:7" ht="19.5" customHeight="1">
      <c r="A26" s="45" t="s">
        <v>290</v>
      </c>
      <c r="B26" s="94" t="s">
        <v>288</v>
      </c>
      <c r="C26" s="95" t="s">
        <v>90</v>
      </c>
      <c r="D26" s="45" t="s">
        <v>297</v>
      </c>
      <c r="E26" s="96">
        <v>1.2</v>
      </c>
      <c r="F26" s="50">
        <v>0</v>
      </c>
      <c r="G26" s="51">
        <v>1.2</v>
      </c>
    </row>
    <row r="27" spans="1:7" ht="19.5" customHeight="1">
      <c r="A27" s="45" t="s">
        <v>290</v>
      </c>
      <c r="B27" s="94" t="s">
        <v>298</v>
      </c>
      <c r="C27" s="95" t="s">
        <v>90</v>
      </c>
      <c r="D27" s="45" t="s">
        <v>299</v>
      </c>
      <c r="E27" s="96">
        <v>0.6</v>
      </c>
      <c r="F27" s="50">
        <v>0</v>
      </c>
      <c r="G27" s="51">
        <v>0.6</v>
      </c>
    </row>
    <row r="28" spans="1:7" ht="19.5" customHeight="1">
      <c r="A28" s="45" t="s">
        <v>300</v>
      </c>
      <c r="B28" s="94" t="s">
        <v>15</v>
      </c>
      <c r="C28" s="95" t="s">
        <v>15</v>
      </c>
      <c r="D28" s="45" t="s">
        <v>301</v>
      </c>
      <c r="E28" s="96">
        <v>1.0464</v>
      </c>
      <c r="F28" s="50">
        <v>1.0464</v>
      </c>
      <c r="G28" s="51">
        <v>0</v>
      </c>
    </row>
    <row r="29" spans="1:7" ht="19.5" customHeight="1">
      <c r="A29" s="45" t="s">
        <v>300</v>
      </c>
      <c r="B29" s="94" t="s">
        <v>88</v>
      </c>
      <c r="C29" s="95" t="s">
        <v>90</v>
      </c>
      <c r="D29" s="45" t="s">
        <v>302</v>
      </c>
      <c r="E29" s="96">
        <v>0.0072</v>
      </c>
      <c r="F29" s="50">
        <v>0.0072</v>
      </c>
      <c r="G29" s="51">
        <v>0</v>
      </c>
    </row>
    <row r="30" spans="1:7" ht="19.5" customHeight="1">
      <c r="A30" s="45" t="s">
        <v>300</v>
      </c>
      <c r="B30" s="94" t="s">
        <v>93</v>
      </c>
      <c r="C30" s="95" t="s">
        <v>90</v>
      </c>
      <c r="D30" s="45" t="s">
        <v>303</v>
      </c>
      <c r="E30" s="96">
        <v>0.858</v>
      </c>
      <c r="F30" s="50">
        <v>0.858</v>
      </c>
      <c r="G30" s="51">
        <v>0</v>
      </c>
    </row>
    <row r="31" spans="1:7" ht="19.5" customHeight="1">
      <c r="A31" s="45" t="s">
        <v>300</v>
      </c>
      <c r="B31" s="94" t="s">
        <v>281</v>
      </c>
      <c r="C31" s="95" t="s">
        <v>90</v>
      </c>
      <c r="D31" s="45" t="s">
        <v>304</v>
      </c>
      <c r="E31" s="96">
        <v>0.0312</v>
      </c>
      <c r="F31" s="50">
        <v>0.0312</v>
      </c>
      <c r="G31" s="51">
        <v>0</v>
      </c>
    </row>
    <row r="32" spans="1:7" ht="19.5" customHeight="1">
      <c r="A32" s="45" t="s">
        <v>300</v>
      </c>
      <c r="B32" s="94" t="s">
        <v>171</v>
      </c>
      <c r="C32" s="95" t="s">
        <v>90</v>
      </c>
      <c r="D32" s="45" t="s">
        <v>305</v>
      </c>
      <c r="E32" s="96">
        <v>0.15</v>
      </c>
      <c r="F32" s="50">
        <v>0.15</v>
      </c>
      <c r="G32" s="51">
        <v>0</v>
      </c>
    </row>
  </sheetData>
  <sheetProtection/>
  <mergeCells count="9">
    <mergeCell ref="A2:G2"/>
    <mergeCell ref="D5:D6"/>
    <mergeCell ref="C5:C6"/>
    <mergeCell ref="E4:G4"/>
    <mergeCell ref="E5:E6"/>
    <mergeCell ref="F5:F6"/>
    <mergeCell ref="G5:G6"/>
    <mergeCell ref="A4:D4"/>
    <mergeCell ref="A5:B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3"/>
      <c r="B1" s="34"/>
      <c r="C1" s="34"/>
      <c r="D1" s="34"/>
      <c r="E1" s="34"/>
      <c r="F1" s="86" t="s">
        <v>306</v>
      </c>
    </row>
    <row r="2" spans="1:6" ht="19.5" customHeight="1">
      <c r="A2" s="147" t="s">
        <v>307</v>
      </c>
      <c r="B2" s="147"/>
      <c r="C2" s="147"/>
      <c r="D2" s="147"/>
      <c r="E2" s="147"/>
      <c r="F2" s="147"/>
    </row>
    <row r="3" spans="1:6" ht="19.5" customHeight="1">
      <c r="A3" s="87" t="s">
        <v>4</v>
      </c>
      <c r="B3" s="38"/>
      <c r="C3" s="38"/>
      <c r="D3" s="97"/>
      <c r="E3" s="97"/>
      <c r="F3" s="10" t="s">
        <v>5</v>
      </c>
    </row>
    <row r="4" spans="1:6" ht="19.5" customHeight="1">
      <c r="A4" s="165" t="s">
        <v>71</v>
      </c>
      <c r="B4" s="166"/>
      <c r="C4" s="167"/>
      <c r="D4" s="201" t="s">
        <v>72</v>
      </c>
      <c r="E4" s="170" t="s">
        <v>308</v>
      </c>
      <c r="F4" s="194" t="s">
        <v>76</v>
      </c>
    </row>
    <row r="5" spans="1:6" ht="19.5" customHeight="1">
      <c r="A5" s="43" t="s">
        <v>83</v>
      </c>
      <c r="B5" s="42" t="s">
        <v>84</v>
      </c>
      <c r="C5" s="44" t="s">
        <v>85</v>
      </c>
      <c r="D5" s="202"/>
      <c r="E5" s="170"/>
      <c r="F5" s="195"/>
    </row>
    <row r="6" spans="1:6" ht="19.5" customHeight="1">
      <c r="A6" s="94" t="s">
        <v>15</v>
      </c>
      <c r="B6" s="94" t="s">
        <v>15</v>
      </c>
      <c r="C6" s="94" t="s">
        <v>15</v>
      </c>
      <c r="D6" s="98" t="s">
        <v>15</v>
      </c>
      <c r="E6" s="98" t="s">
        <v>15</v>
      </c>
      <c r="F6" s="51" t="s">
        <v>15</v>
      </c>
    </row>
    <row r="7" spans="1:6" ht="19.5" customHeight="1">
      <c r="A7" s="94" t="s">
        <v>15</v>
      </c>
      <c r="B7" s="94" t="s">
        <v>15</v>
      </c>
      <c r="C7" s="94" t="s">
        <v>15</v>
      </c>
      <c r="D7" s="98" t="s">
        <v>15</v>
      </c>
      <c r="E7" s="98" t="s">
        <v>15</v>
      </c>
      <c r="F7" s="51" t="s">
        <v>15</v>
      </c>
    </row>
    <row r="8" spans="1:6" ht="19.5" customHeight="1">
      <c r="A8" s="94" t="s">
        <v>15</v>
      </c>
      <c r="B8" s="94" t="s">
        <v>15</v>
      </c>
      <c r="C8" s="94" t="s">
        <v>15</v>
      </c>
      <c r="D8" s="98" t="s">
        <v>15</v>
      </c>
      <c r="E8" s="98" t="s">
        <v>15</v>
      </c>
      <c r="F8" s="51" t="s">
        <v>15</v>
      </c>
    </row>
    <row r="9" spans="1:6" ht="19.5" customHeight="1">
      <c r="A9" s="94" t="s">
        <v>15</v>
      </c>
      <c r="B9" s="94" t="s">
        <v>15</v>
      </c>
      <c r="C9" s="94" t="s">
        <v>15</v>
      </c>
      <c r="D9" s="98" t="s">
        <v>15</v>
      </c>
      <c r="E9" s="98" t="s">
        <v>15</v>
      </c>
      <c r="F9" s="51" t="s">
        <v>15</v>
      </c>
    </row>
    <row r="10" spans="1:6" ht="19.5" customHeight="1">
      <c r="A10" s="94" t="s">
        <v>15</v>
      </c>
      <c r="B10" s="94" t="s">
        <v>15</v>
      </c>
      <c r="C10" s="94" t="s">
        <v>15</v>
      </c>
      <c r="D10" s="98" t="s">
        <v>15</v>
      </c>
      <c r="E10" s="98" t="s">
        <v>15</v>
      </c>
      <c r="F10" s="51" t="s">
        <v>15</v>
      </c>
    </row>
    <row r="11" spans="1:6" ht="19.5" customHeight="1">
      <c r="A11" s="94" t="s">
        <v>15</v>
      </c>
      <c r="B11" s="94" t="s">
        <v>15</v>
      </c>
      <c r="C11" s="94" t="s">
        <v>15</v>
      </c>
      <c r="D11" s="98" t="s">
        <v>15</v>
      </c>
      <c r="E11" s="98" t="s">
        <v>15</v>
      </c>
      <c r="F11" s="51" t="s">
        <v>15</v>
      </c>
    </row>
    <row r="12" spans="1:6" ht="19.5" customHeight="1">
      <c r="A12" s="94" t="s">
        <v>15</v>
      </c>
      <c r="B12" s="94" t="s">
        <v>15</v>
      </c>
      <c r="C12" s="94" t="s">
        <v>15</v>
      </c>
      <c r="D12" s="98" t="s">
        <v>15</v>
      </c>
      <c r="E12" s="98" t="s">
        <v>15</v>
      </c>
      <c r="F12" s="51" t="s">
        <v>15</v>
      </c>
    </row>
    <row r="13" spans="1:6" ht="19.5" customHeight="1">
      <c r="A13" s="94" t="s">
        <v>15</v>
      </c>
      <c r="B13" s="94" t="s">
        <v>15</v>
      </c>
      <c r="C13" s="94" t="s">
        <v>15</v>
      </c>
      <c r="D13" s="98" t="s">
        <v>15</v>
      </c>
      <c r="E13" s="98" t="s">
        <v>15</v>
      </c>
      <c r="F13" s="51" t="s">
        <v>15</v>
      </c>
    </row>
    <row r="14" spans="1:6" ht="19.5" customHeight="1">
      <c r="A14" s="94" t="s">
        <v>15</v>
      </c>
      <c r="B14" s="94" t="s">
        <v>15</v>
      </c>
      <c r="C14" s="94" t="s">
        <v>15</v>
      </c>
      <c r="D14" s="98" t="s">
        <v>15</v>
      </c>
      <c r="E14" s="98" t="s">
        <v>15</v>
      </c>
      <c r="F14" s="51" t="s">
        <v>15</v>
      </c>
    </row>
    <row r="15" spans="1:6" ht="19.5" customHeight="1">
      <c r="A15" s="94" t="s">
        <v>15</v>
      </c>
      <c r="B15" s="94" t="s">
        <v>15</v>
      </c>
      <c r="C15" s="94" t="s">
        <v>15</v>
      </c>
      <c r="D15" s="98" t="s">
        <v>15</v>
      </c>
      <c r="E15" s="98" t="s">
        <v>15</v>
      </c>
      <c r="F15" s="51" t="s">
        <v>15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2019-01-22T07:36:22Z</cp:lastPrinted>
  <dcterms:modified xsi:type="dcterms:W3CDTF">2019-01-22T07:39:17Z</dcterms:modified>
  <cp:category/>
  <cp:version/>
  <cp:contentType/>
  <cp:contentStatus/>
</cp:coreProperties>
</file>