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63" firstSheet="2" activeTab="14"/>
  </bookViews>
  <sheets>
    <sheet name="封面" sheetId="16" r:id="rId1"/>
    <sheet name="1" sheetId="17" r:id="rId2"/>
    <sheet name="1-1" sheetId="18" r:id="rId3"/>
    <sheet name="1-2" sheetId="19" r:id="rId4"/>
    <sheet name="2" sheetId="20" r:id="rId5"/>
    <sheet name="2-1" sheetId="21" r:id="rId6"/>
    <sheet name="3" sheetId="22" r:id="rId7"/>
    <sheet name="3-1" sheetId="23" r:id="rId8"/>
    <sheet name="3-2" sheetId="24" r:id="rId9"/>
    <sheet name="3-3" sheetId="25" r:id="rId10"/>
    <sheet name="4" sheetId="26" r:id="rId11"/>
    <sheet name="4-1" sheetId="27" r:id="rId12"/>
    <sheet name="5" sheetId="13" r:id="rId13"/>
    <sheet name="部门整体绩效目标申报表" sheetId="28" r:id="rId14"/>
    <sheet name="项目绩效目标表" sheetId="29" r:id="rId15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封面!$A$1:$A$9</definedName>
    <definedName name="_xlnm.Print_Area" localSheetId="1">'1'!$A$1:$D$41</definedName>
    <definedName name="_xlnm.Print_Area" localSheetId="2">'1-1'!$A$1:$T$14</definedName>
    <definedName name="_xlnm.Print_Area" localSheetId="3">'1-2'!$A$1:$J$14</definedName>
    <definedName name="_xlnm.Print_Area" localSheetId="4">'2'!$A$1:$H$39</definedName>
    <definedName name="_xlnm.Print_Titles" localSheetId="4">'2'!$1:$39</definedName>
    <definedName name="_xlnm.Print_Area" localSheetId="5">'2-1'!$A$1:$AI$10</definedName>
    <definedName name="_xlnm.Print_Area" localSheetId="6">'3'!$A$1:$DH$14</definedName>
    <definedName name="_xlnm.Print_Area" localSheetId="7">'3-1'!$A$1:$G$19</definedName>
    <definedName name="_xlnm.Print_Area" localSheetId="8">'3-2'!$A$1:$F$15</definedName>
    <definedName name="_xlnm.Print_Area" localSheetId="9">'3-3'!$A$1:$H$16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Area" localSheetId="13">部门整体绩效目标申报表!$A$1:$H$68</definedName>
    <definedName name="_xlnm.Print_Titles" localSheetId="13">部门整体绩效目标申报表!$1:$68</definedName>
    <definedName name="_xlnm.Print_Area" localSheetId="14">项目绩效目标表!$A$1:$X$18</definedName>
    <definedName name="_xlnm.Print_Titles" localSheetId="14">项目绩效目标表!$A$1:$GK$8</definedName>
  </definedNames>
  <calcPr calcId="144525"/>
</workbook>
</file>

<file path=xl/sharedStrings.xml><?xml version="1.0" encoding="utf-8"?>
<sst xmlns="http://schemas.openxmlformats.org/spreadsheetml/2006/main" count="409">
  <si>
    <t>金川县广播电视局（事业）</t>
  </si>
  <si>
    <t>2019年部门预算</t>
  </si>
  <si>
    <t>报送日期：     年   月   日</t>
  </si>
  <si>
    <t>表1</t>
  </si>
  <si>
    <t>部门收支总表</t>
  </si>
  <si>
    <t>单位名称： 金川县广播电视局（事业）</t>
  </si>
  <si>
    <t>单位：万元</t>
  </si>
  <si>
    <t>收          入</t>
  </si>
  <si>
    <t>支             出</t>
  </si>
  <si>
    <t>项              目</t>
  </si>
  <si>
    <t>2019年预算数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</si>
  <si>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</si>
  <si>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</si>
  <si>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</si>
  <si>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</si>
  <si>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</si>
  <si>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</si>
  <si>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</si>
  <si>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四、事业预算收入</t>
  </si>
  <si>
    <t>四、公共安全支出</t>
  </si>
  <si>
    <t>五、上级补助预算收入</t>
  </si>
  <si>
    <t>五、教育支出</t>
  </si>
  <si>
    <t>六、附属单位上缴预算收入</t>
  </si>
  <si>
    <t>六、科学技术支出</t>
  </si>
  <si>
    <t>七、经营预算收入</t>
  </si>
  <si>
    <t>七、文化旅游体育与传媒支出</t>
  </si>
  <si>
    <t>八、债务预算收入</t>
  </si>
  <si>
    <t>八、社会保障和就业支出</t>
  </si>
  <si>
    <t>九、非同级财政拨款预算收入</t>
  </si>
  <si>
    <t>九、社会保险基金支出</t>
  </si>
  <si>
    <t>十、投资预算收益</t>
  </si>
  <si>
    <t>十、卫生健康支出</t>
  </si>
  <si>
    <t>十一、其他预算收入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</si>
  <si>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</si>
  <si>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</si>
  <si>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</si>
  <si>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</si>
  <si>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</si>
  <si>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</si>
  <si>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</si>
  <si>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</si>
  <si>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</si>
  <si>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</si>
  <si>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</si>
  <si>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</si>
  <si>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</si>
  <si>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</si>
  <si>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</si>
  <si>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</si>
  <si>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</si>
  <si>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</si>
  <si>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</si>
  <si>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</si>
  <si>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</si>
  <si>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</si>
  <si>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</si>
  <si>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</si>
  <si>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</si>
  <si>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</si>
  <si>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</si>
  <si>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</si>
  <si>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</si>
  <si>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</si>
  <si>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</si>
  <si>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</si>
  <si>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</si>
  <si>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</si>
  <si>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</si>
  <si>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</si>
  <si>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</si>
  <si>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</si>
  <si>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</si>
  <si>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</si>
  <si>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</si>
  <si>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</si>
  <si>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</si>
  <si>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</si>
  <si>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</si>
  <si>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</si>
  <si>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</si>
  <si>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</si>
  <si>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</si>
  <si>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</si>
  <si>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</si>
  <si>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</si>
  <si>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</si>
  <si>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</si>
  <si>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142</t>
  </si>
  <si>
    <t>金川县广播电视局</t>
  </si>
  <si>
    <t>207</t>
  </si>
  <si>
    <t>08</t>
  </si>
  <si>
    <t>05</t>
  </si>
  <si>
    <t xml:space="preserve">  142</t>
  </si>
  <si>
    <t xml:space="preserve">  电视</t>
  </si>
  <si>
    <t>208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</si>
  <si>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</si>
  <si>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</si>
  <si>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</si>
  <si>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</si>
  <si>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</si>
  <si>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</si>
  <si>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</si>
  <si>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03</t>
  </si>
  <si>
    <t xml:space="preserve">  公务员医疗补助</t>
  </si>
  <si>
    <t>221</t>
  </si>
  <si>
    <t>01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</si>
  <si>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</si>
  <si>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</si>
  <si>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</si>
  <si>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</si>
  <si>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</si>
  <si>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</si>
  <si>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</si>
  <si>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</si>
  <si>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</si>
  <si>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</si>
  <si>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</si>
  <si>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</si>
  <si>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</si>
  <si>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</si>
  <si>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</si>
  <si>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</si>
  <si>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</si>
  <si>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</si>
  <si>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</si>
  <si>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</si>
  <si>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</si>
  <si>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</si>
  <si>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</si>
  <si>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</si>
  <si>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</si>
  <si>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</si>
  <si>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文化旅游体育与传媒支出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</si>
  <si>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</si>
  <si>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</si>
  <si>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</si>
  <si>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</si>
  <si>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</si>
  <si>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</si>
  <si>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</si>
  <si>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</si>
  <si>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</si>
  <si>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</si>
  <si>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</si>
  <si>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</si>
  <si>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</si>
  <si>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</si>
  <si>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</si>
  <si>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</si>
  <si>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</si>
  <si>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</si>
  <si>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</si>
  <si>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</si>
  <si>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</si>
  <si>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</si>
  <si>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</si>
  <si>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</si>
  <si>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</si>
  <si>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</si>
  <si>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</si>
  <si>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</si>
  <si>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</si>
  <si>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</si>
  <si>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</si>
  <si>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</si>
  <si>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</si>
  <si>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 xml:space="preserve">  505</t>
  </si>
  <si>
    <t xml:space="preserve">  对事业单位经常性补助（政府预算）</t>
  </si>
  <si>
    <t xml:space="preserve">    工资福利支出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</si>
  <si>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</si>
  <si>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</si>
  <si>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</si>
  <si>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</si>
  <si>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</si>
  <si>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</si>
  <si>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</si>
  <si>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</si>
  <si>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</si>
  <si>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</si>
  <si>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</si>
  <si>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</si>
  <si>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</si>
  <si>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</si>
  <si>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</si>
  <si>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</si>
  <si>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</si>
  <si>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</si>
  <si>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</si>
  <si>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</si>
  <si>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</si>
  <si>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</si>
  <si>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</si>
  <si>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</si>
  <si>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</si>
  <si>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</si>
  <si>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</si>
  <si>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</si>
  <si>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</si>
  <si>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</si>
  <si>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</si>
  <si>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</si>
  <si>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</si>
  <si>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</si>
  <si>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</si>
  <si>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</si>
  <si>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</si>
  <si>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</si>
  <si>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</si>
  <si>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</si>
  <si>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</si>
  <si>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</si>
  <si>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</si>
  <si>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</si>
  <si>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</si>
  <si>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</si>
  <si>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</si>
  <si>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</si>
  <si>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</si>
  <si>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</si>
  <si>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</si>
  <si>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</si>
  <si>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</si>
  <si>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</si>
  <si>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</si>
  <si>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</si>
  <si>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</si>
  <si>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</si>
  <si>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</si>
  <si>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</si>
  <si>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</si>
  <si>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</si>
  <si>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</si>
  <si>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</si>
  <si>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</si>
  <si>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</si>
  <si>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</si>
  <si>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</si>
  <si>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</si>
  <si>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</si>
  <si>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</si>
  <si>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</si>
  <si>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</si>
  <si>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</si>
  <si>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</si>
  <si>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</si>
  <si>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</si>
  <si>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</si>
  <si>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</si>
  <si>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</si>
  <si>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</si>
  <si>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</si>
  <si>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</si>
  <si>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</si>
  <si>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</si>
  <si>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</si>
  <si>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</si>
  <si>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</si>
  <si>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</si>
  <si>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</si>
  <si>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</si>
  <si>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</si>
  <si>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</si>
  <si>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</si>
  <si>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</si>
  <si>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</si>
  <si>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</si>
  <si>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</si>
  <si>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</si>
  <si>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 xml:space="preserve">  301</t>
  </si>
  <si>
    <t xml:space="preserve">  工资福利支出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</si>
  <si>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</si>
  <si>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</si>
  <si>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</si>
  <si>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</si>
  <si>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</si>
  <si>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</si>
  <si>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</si>
  <si>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</si>
  <si>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</si>
  <si>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</si>
  <si>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</si>
  <si>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</si>
  <si>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</si>
  <si>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</si>
  <si>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 xml:space="preserve">    住房公积金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</si>
  <si>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</si>
  <si>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</si>
  <si>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</si>
  <si>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</si>
  <si>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</si>
  <si>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</si>
  <si>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</si>
  <si>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</si>
  <si>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</si>
  <si>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</si>
  <si>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</si>
  <si>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</si>
  <si>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</si>
  <si>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</si>
  <si>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</si>
  <si>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</si>
  <si>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</si>
  <si>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</si>
  <si>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</si>
  <si>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部门整体支出绩效目标申报表</t>
  </si>
  <si>
    <t>（2019年度）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</si>
  <si>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</si>
  <si>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</si>
  <si>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</si>
  <si>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</si>
  <si>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</si>
  <si>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</si>
  <si>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</si>
  <si>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任务1</t>
  </si>
  <si>
    <t>负责全县广播电视新闻节目制作、对外合作交流，安全播出、安全传输发射</t>
  </si>
  <si>
    <t>主要任务(任务一)</t>
  </si>
  <si>
    <t>任务2</t>
  </si>
  <si>
    <t>广电有线网络及新媒体建设等任务</t>
  </si>
  <si>
    <t>主要任务(任务二)</t>
  </si>
  <si>
    <t>任务3</t>
  </si>
  <si>
    <t>拟定全县广播电视事业、产业发展规划，负责组织审查广告播出，开展相关经营，负责广播电视有线传输网络的设计、建设、维护以及开发应用。</t>
  </si>
  <si>
    <t>主要任务(任务三)</t>
  </si>
  <si>
    <t>任务4</t>
  </si>
  <si>
    <t>负责全县广播电视人才的培训、培养、引进和使用工作。</t>
  </si>
  <si>
    <t>主要任务(任务四)</t>
  </si>
  <si>
    <t>任务5</t>
  </si>
  <si>
    <t>主要任务(任务五)</t>
  </si>
  <si>
    <t>任务6</t>
  </si>
  <si>
    <t>主要任务(任务六)</t>
  </si>
  <si>
    <t>任务7</t>
  </si>
  <si>
    <t>主要任务(任务七)</t>
  </si>
  <si>
    <t>任务8</t>
  </si>
  <si>
    <t>主要任务(任务八)</t>
  </si>
  <si>
    <t>金额合计</t>
  </si>
  <si>
    <t>年度
总体
目标</t>
  </si>
  <si>
    <t>负责全县广播电视新闻节目制作、安全播出、负责组织审查广告播出，开展相关经营，负责广播电视有线传输网络的设计、建设、维护以及开发应用。负责全县广播电视人才的培训。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</si>
  <si>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</si>
  <si>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</si>
  <si>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</si>
  <si>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</si>
  <si>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</si>
  <si>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</si>
  <si>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</si>
  <si>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指标1；</t>
  </si>
  <si>
    <t>100%</t>
  </si>
  <si>
    <t>指标值(数量指标1；)</t>
  </si>
  <si>
    <t>指标2；</t>
  </si>
  <si>
    <t>指标值(数量指标2；)</t>
  </si>
  <si>
    <t>指标3；</t>
  </si>
  <si>
    <t>指标值(数量指标3；)</t>
  </si>
  <si>
    <t>指标4；</t>
  </si>
  <si>
    <t>指标值(数量指标4；)</t>
  </si>
  <si>
    <t>指标5；</t>
  </si>
  <si>
    <t>指标值(数量指标5；)</t>
  </si>
  <si>
    <t>指标6；</t>
  </si>
  <si>
    <t>指标值(数量指标6；)</t>
  </si>
  <si>
    <t>指标7；</t>
  </si>
  <si>
    <t>指标8；</t>
  </si>
  <si>
    <t>指标9；</t>
  </si>
  <si>
    <t>指标10；</t>
  </si>
  <si>
    <t>指标11；</t>
  </si>
  <si>
    <t>指标12；</t>
  </si>
  <si>
    <t>指标13；</t>
  </si>
  <si>
    <t>指标14；</t>
  </si>
  <si>
    <t>指标15；</t>
  </si>
  <si>
    <t>质量指标</t>
  </si>
  <si>
    <t>保证城镇有线电视用户收听收看广播、电视节目。</t>
  </si>
  <si>
    <t>保证农村无线电视用户收听收看广播、电视节目。</t>
  </si>
  <si>
    <t>保证村村响、户户通在各个村能够正常使用。</t>
  </si>
  <si>
    <t>时效指标</t>
  </si>
  <si>
    <t>2019年全部完成</t>
  </si>
  <si>
    <t>成本指标</t>
  </si>
  <si>
    <t>效益指标</t>
  </si>
  <si>
    <t>经济效益
指标</t>
  </si>
  <si>
    <t>全县广播电视新闻节目制作、对外合作交流，安全播出、安全传输发射率</t>
  </si>
  <si>
    <t>≥98</t>
  </si>
  <si>
    <t>社会效益
指标</t>
  </si>
  <si>
    <t>提高地方台的收视率</t>
  </si>
  <si>
    <t>生态效益
指标</t>
  </si>
  <si>
    <t>保证村村响、户户通在各个村能够正常使用</t>
  </si>
  <si>
    <t>保证城镇有线电视用户收听收看广播、电视节目</t>
  </si>
  <si>
    <t>保证乡村无线电视用户收听收看广播、电视节目</t>
  </si>
  <si>
    <t>可持续影响
指标</t>
  </si>
  <si>
    <t>推进金川县广播电视台电视节目服务、运行维护能力、提升服务能力</t>
  </si>
  <si>
    <t>可持续发展</t>
  </si>
  <si>
    <t>满意度
指标</t>
  </si>
  <si>
    <t>满意度指标</t>
  </si>
  <si>
    <t>人民群众满意</t>
  </si>
  <si>
    <t>≥90</t>
  </si>
  <si>
    <t>工作人员满意</t>
  </si>
  <si>
    <t>项目绩效目标表</t>
  </si>
  <si>
    <t>(2019年度）</t>
  </si>
  <si>
    <t xml:space="preserve">单位：万元
</t>
  </si>
  <si>
    <t>项目名称</t>
  </si>
  <si>
    <t>预算单位</t>
  </si>
  <si>
    <t>项目资金</t>
  </si>
  <si>
    <t>总体目标</t>
  </si>
  <si>
    <t>项目完成</t>
  </si>
  <si>
    <t>项目效益</t>
  </si>
  <si>
    <t>满意度</t>
  </si>
  <si>
    <t>经济效益</t>
  </si>
  <si>
    <t>社会效益</t>
  </si>
  <si>
    <t>生态效益</t>
  </si>
  <si>
    <t>可持续影响</t>
  </si>
  <si>
    <t>年度资金总额：</t>
  </si>
  <si>
    <t>财政拨款：</t>
  </si>
  <si>
    <t>其他资金：</t>
  </si>
  <si>
    <t>指标名称</t>
  </si>
  <si>
    <t>指标值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</si>
</sst>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#.00"/>
    <numFmt numFmtId="177" formatCode="&quot;\&quot;#,##0.00_);\(&quot;\&quot;#,##0.00\)"/>
    <numFmt numFmtId="178" formatCode="#,##0.0000"/>
  </numFmts>
  <fonts count="42">
    <font>
      <sz val="9"/>
      <color indexed="8"/>
      <name val="宋体"/>
      <charset val="134"/>
    </font>
    <font>
      <sz val="18"/>
      <color theme="1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1" fontId="0" fillId="0" borderId="0"/>
    <xf numFmtId="42" fontId="2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4" fillId="22" borderId="50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6" borderId="49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4" fillId="0" borderId="4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0" fillId="25" borderId="52" applyNumberFormat="0" applyAlignment="0" applyProtection="0">
      <alignment vertical="center"/>
    </xf>
    <xf numFmtId="0" fontId="35" fillId="25" borderId="50" applyNumberFormat="0" applyAlignment="0" applyProtection="0">
      <alignment vertical="center"/>
    </xf>
    <xf numFmtId="0" fontId="41" fillId="34" borderId="53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6" fillId="0" borderId="0"/>
  </cellStyleXfs>
  <cellXfs count="266">
    <xf numFmtId="1" fontId="0" fillId="0" borderId="0" xfId="0" applyNumberFormat="1" applyFill="1"/>
    <xf numFmtId="1" fontId="1" fillId="0" borderId="0" xfId="0" applyFont="1" applyAlignment="1">
      <alignment horizontal="center" vertical="center"/>
    </xf>
    <xf numFmtId="1" fontId="0" fillId="0" borderId="0" xfId="0" applyBorder="1"/>
    <xf numFmtId="49" fontId="2" fillId="0" borderId="1" xfId="0" applyNumberFormat="1" applyFont="1" applyBorder="1" applyAlignment="1">
      <alignment horizontal="center" vertical="center"/>
    </xf>
    <xf numFmtId="1" fontId="3" fillId="0" borderId="2" xfId="0" applyFont="1" applyBorder="1" applyAlignment="1">
      <alignment horizontal="center" vertical="center"/>
    </xf>
    <xf numFmtId="1" fontId="3" fillId="0" borderId="3" xfId="0" applyFont="1" applyBorder="1" applyAlignment="1">
      <alignment horizontal="center" vertical="center"/>
    </xf>
    <xf numFmtId="1" fontId="3" fillId="0" borderId="4" xfId="0" applyFont="1" applyBorder="1" applyAlignment="1">
      <alignment horizontal="center" vertical="center"/>
    </xf>
    <xf numFmtId="1" fontId="3" fillId="0" borderId="5" xfId="0" applyFont="1" applyBorder="1" applyAlignment="1">
      <alignment horizontal="center" vertical="center"/>
    </xf>
    <xf numFmtId="1" fontId="3" fillId="0" borderId="6" xfId="0" applyFont="1" applyBorder="1" applyAlignment="1">
      <alignment horizontal="center" vertical="center"/>
    </xf>
    <xf numFmtId="1" fontId="3" fillId="0" borderId="7" xfId="0" applyFont="1" applyBorder="1" applyAlignment="1">
      <alignment horizontal="center" vertical="center"/>
    </xf>
    <xf numFmtId="1" fontId="3" fillId="0" borderId="8" xfId="0" applyFont="1" applyBorder="1" applyAlignment="1">
      <alignment horizontal="center" vertical="center"/>
    </xf>
    <xf numFmtId="1" fontId="3" fillId="0" borderId="1" xfId="0" applyFont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vertical="center" readingOrder="1"/>
    </xf>
    <xf numFmtId="49" fontId="3" fillId="2" borderId="9" xfId="0" applyNumberFormat="1" applyFont="1" applyFill="1" applyBorder="1" applyAlignment="1" applyProtection="1">
      <alignment horizontal="center" vertical="center" readingOrder="1"/>
    </xf>
    <xf numFmtId="1" fontId="4" fillId="0" borderId="2" xfId="0" applyFont="1" applyBorder="1" applyAlignment="1">
      <alignment vertical="center" wrapText="1"/>
    </xf>
    <xf numFmtId="1" fontId="4" fillId="0" borderId="2" xfId="0" applyFont="1" applyBorder="1" applyAlignment="1">
      <alignment horizontal="right" vertical="center"/>
    </xf>
    <xf numFmtId="1" fontId="4" fillId="0" borderId="2" xfId="0" applyFont="1" applyBorder="1" applyAlignment="1">
      <alignment horizontal="left" vertical="center" wrapText="1"/>
    </xf>
    <xf numFmtId="1" fontId="4" fillId="0" borderId="10" xfId="0" applyFont="1" applyBorder="1" applyAlignment="1">
      <alignment horizontal="center" vertical="center"/>
    </xf>
    <xf numFmtId="1" fontId="4" fillId="0" borderId="0" xfId="0" applyFont="1" applyBorder="1" applyAlignment="1">
      <alignment horizontal="center" vertical="center"/>
    </xf>
    <xf numFmtId="1" fontId="4" fillId="0" borderId="6" xfId="0" applyFont="1" applyBorder="1" applyAlignment="1">
      <alignment horizontal="center" vertical="center"/>
    </xf>
    <xf numFmtId="1" fontId="4" fillId="0" borderId="7" xfId="0" applyFont="1" applyBorder="1" applyAlignment="1">
      <alignment horizontal="center" vertical="center"/>
    </xf>
    <xf numFmtId="1" fontId="4" fillId="0" borderId="8" xfId="0" applyFont="1" applyBorder="1" applyAlignment="1">
      <alignment horizontal="center" vertical="center"/>
    </xf>
    <xf numFmtId="1" fontId="4" fillId="0" borderId="1" xfId="0" applyFont="1" applyBorder="1" applyAlignment="1">
      <alignment horizontal="center" vertical="center"/>
    </xf>
    <xf numFmtId="1" fontId="0" fillId="0" borderId="0" xfId="0" applyBorder="1"/>
    <xf numFmtId="1" fontId="5" fillId="0" borderId="1" xfId="0" applyFont="1" applyBorder="1" applyAlignment="1">
      <alignment horizontal="right" vertical="center" wrapText="1"/>
    </xf>
    <xf numFmtId="1" fontId="4" fillId="0" borderId="11" xfId="0" applyFont="1" applyBorder="1" applyAlignment="1">
      <alignment horizontal="center" vertical="center"/>
    </xf>
    <xf numFmtId="1" fontId="4" fillId="0" borderId="4" xfId="0" applyFont="1" applyBorder="1" applyAlignment="1">
      <alignment horizontal="center" vertical="center"/>
    </xf>
    <xf numFmtId="0" fontId="6" fillId="0" borderId="0" xfId="49" applyAlignment="1">
      <alignment vertical="center"/>
    </xf>
    <xf numFmtId="0" fontId="7" fillId="0" borderId="0" xfId="49" applyFont="1" applyAlignment="1">
      <alignment vertical="center"/>
    </xf>
    <xf numFmtId="0" fontId="8" fillId="0" borderId="0" xfId="49" applyFont="1" applyAlignment="1">
      <alignment horizontal="center" vertical="center" wrapText="1"/>
    </xf>
    <xf numFmtId="0" fontId="9" fillId="0" borderId="0" xfId="49" applyFont="1" applyAlignment="1">
      <alignment horizontal="center" vertical="center" wrapText="1"/>
    </xf>
    <xf numFmtId="0" fontId="9" fillId="0" borderId="12" xfId="49" applyFont="1" applyBorder="1" applyAlignment="1">
      <alignment horizontal="center" vertical="center" wrapText="1"/>
    </xf>
    <xf numFmtId="0" fontId="9" fillId="0" borderId="13" xfId="49" applyFont="1" applyBorder="1" applyAlignment="1">
      <alignment horizontal="left" vertical="center" wrapText="1"/>
    </xf>
    <xf numFmtId="0" fontId="9" fillId="0" borderId="14" xfId="49" applyFont="1" applyBorder="1" applyAlignment="1">
      <alignment horizontal="left" vertical="center" wrapText="1"/>
    </xf>
    <xf numFmtId="0" fontId="9" fillId="0" borderId="15" xfId="49" applyFont="1" applyBorder="1" applyAlignment="1">
      <alignment horizontal="left" vertical="center" wrapText="1"/>
    </xf>
    <xf numFmtId="0" fontId="9" fillId="0" borderId="16" xfId="49" applyFont="1" applyBorder="1" applyAlignment="1">
      <alignment horizontal="center" vertical="center" wrapText="1"/>
    </xf>
    <xf numFmtId="0" fontId="9" fillId="0" borderId="17" xfId="49" applyFont="1" applyBorder="1" applyAlignment="1">
      <alignment horizontal="center" vertical="center" wrapText="1"/>
    </xf>
    <xf numFmtId="0" fontId="9" fillId="0" borderId="15" xfId="49" applyFont="1" applyBorder="1" applyAlignment="1">
      <alignment horizontal="center" vertical="center" wrapText="1"/>
    </xf>
    <xf numFmtId="0" fontId="9" fillId="0" borderId="5" xfId="49" applyFont="1" applyBorder="1" applyAlignment="1">
      <alignment horizontal="center" vertical="center" wrapText="1"/>
    </xf>
    <xf numFmtId="0" fontId="9" fillId="0" borderId="18" xfId="49" applyFont="1" applyBorder="1" applyAlignment="1">
      <alignment horizontal="center" vertical="center" wrapText="1"/>
    </xf>
    <xf numFmtId="0" fontId="9" fillId="0" borderId="19" xfId="49" applyFont="1" applyBorder="1" applyAlignment="1">
      <alignment horizontal="center" vertical="center" wrapText="1"/>
    </xf>
    <xf numFmtId="0" fontId="9" fillId="0" borderId="4" xfId="49" applyFont="1" applyBorder="1" applyAlignment="1">
      <alignment horizontal="center" vertical="center" wrapText="1"/>
    </xf>
    <xf numFmtId="4" fontId="9" fillId="0" borderId="20" xfId="49" applyNumberFormat="1" applyFont="1" applyBorder="1" applyAlignment="1">
      <alignment horizontal="left" vertical="center" wrapText="1"/>
    </xf>
    <xf numFmtId="4" fontId="9" fillId="0" borderId="21" xfId="49" applyNumberFormat="1" applyFont="1" applyBorder="1" applyAlignment="1">
      <alignment horizontal="left" vertical="center" wrapText="1"/>
    </xf>
    <xf numFmtId="4" fontId="9" fillId="0" borderId="2" xfId="49" applyNumberFormat="1" applyFont="1" applyBorder="1" applyAlignment="1">
      <alignment horizontal="left" vertical="center" wrapText="1"/>
    </xf>
    <xf numFmtId="4" fontId="9" fillId="0" borderId="3" xfId="49" applyNumberFormat="1" applyFont="1" applyBorder="1" applyAlignment="1">
      <alignment horizontal="left" vertical="center" wrapText="1"/>
    </xf>
    <xf numFmtId="0" fontId="9" fillId="0" borderId="13" xfId="49" applyFont="1" applyBorder="1" applyAlignment="1">
      <alignment horizontal="center" vertical="center" wrapText="1"/>
    </xf>
    <xf numFmtId="0" fontId="9" fillId="0" borderId="14" xfId="49" applyFont="1" applyBorder="1" applyAlignment="1">
      <alignment horizontal="center" vertical="center" wrapText="1"/>
    </xf>
    <xf numFmtId="4" fontId="9" fillId="0" borderId="22" xfId="49" applyNumberFormat="1" applyFont="1" applyBorder="1" applyAlignment="1">
      <alignment horizontal="left" vertical="center" wrapText="1"/>
    </xf>
    <xf numFmtId="4" fontId="9" fillId="0" borderId="12" xfId="49" applyNumberFormat="1" applyFont="1" applyBorder="1" applyAlignment="1">
      <alignment horizontal="left" vertical="center" wrapText="1"/>
    </xf>
    <xf numFmtId="0" fontId="9" fillId="0" borderId="13" xfId="49" applyFont="1" applyBorder="1" applyAlignment="1">
      <alignment vertical="center" wrapText="1"/>
    </xf>
    <xf numFmtId="0" fontId="9" fillId="0" borderId="14" xfId="49" applyFont="1" applyBorder="1" applyAlignment="1">
      <alignment vertical="center" wrapText="1"/>
    </xf>
    <xf numFmtId="0" fontId="9" fillId="0" borderId="15" xfId="49" applyFont="1" applyBorder="1" applyAlignment="1">
      <alignment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9" xfId="49" applyFont="1" applyBorder="1" applyAlignment="1">
      <alignment horizontal="center" vertical="center" wrapText="1"/>
    </xf>
    <xf numFmtId="0" fontId="9" fillId="0" borderId="23" xfId="49" applyFont="1" applyBorder="1" applyAlignment="1">
      <alignment horizontal="center" vertical="center" wrapText="1"/>
    </xf>
    <xf numFmtId="1" fontId="10" fillId="0" borderId="6" xfId="0" applyFont="1" applyBorder="1" applyAlignment="1">
      <alignment horizontal="center" vertical="center"/>
    </xf>
    <xf numFmtId="1" fontId="10" fillId="0" borderId="14" xfId="0" applyFont="1" applyBorder="1" applyAlignment="1">
      <alignment horizontal="left" vertical="center"/>
    </xf>
    <xf numFmtId="1" fontId="10" fillId="0" borderId="15" xfId="0" applyFont="1" applyBorder="1" applyAlignment="1">
      <alignment horizontal="left" vertical="center"/>
    </xf>
    <xf numFmtId="0" fontId="9" fillId="0" borderId="12" xfId="49" applyFont="1" applyBorder="1" applyAlignment="1">
      <alignment horizontal="left" vertical="center" wrapText="1"/>
    </xf>
    <xf numFmtId="0" fontId="9" fillId="0" borderId="10" xfId="49" applyFont="1" applyBorder="1" applyAlignment="1">
      <alignment horizontal="center" vertical="center" wrapText="1"/>
    </xf>
    <xf numFmtId="0" fontId="9" fillId="0" borderId="10" xfId="49" applyFont="1" applyBorder="1" applyAlignment="1">
      <alignment horizontal="center" vertical="center" wrapText="1"/>
    </xf>
    <xf numFmtId="0" fontId="9" fillId="0" borderId="16" xfId="49" applyFont="1" applyBorder="1" applyAlignment="1">
      <alignment horizontal="center" vertical="center" wrapText="1"/>
    </xf>
    <xf numFmtId="1" fontId="10" fillId="0" borderId="14" xfId="0" applyFont="1" applyBorder="1" applyAlignment="1">
      <alignment horizontal="left" vertical="center" wrapText="1"/>
    </xf>
    <xf numFmtId="9" fontId="9" fillId="0" borderId="12" xfId="49" applyNumberFormat="1" applyFont="1" applyBorder="1" applyAlignment="1">
      <alignment horizontal="left" vertical="center" wrapText="1"/>
    </xf>
    <xf numFmtId="0" fontId="9" fillId="0" borderId="3" xfId="49" applyFont="1" applyBorder="1" applyAlignment="1">
      <alignment horizontal="center" vertical="center" wrapText="1"/>
    </xf>
    <xf numFmtId="1" fontId="10" fillId="0" borderId="13" xfId="0" applyFont="1" applyBorder="1" applyAlignment="1">
      <alignment horizontal="center" vertical="center"/>
    </xf>
    <xf numFmtId="0" fontId="6" fillId="0" borderId="0" xfId="49" applyBorder="1" applyAlignment="1">
      <alignment vertical="center" wrapText="1"/>
    </xf>
    <xf numFmtId="0" fontId="11" fillId="0" borderId="0" xfId="0" applyNumberFormat="1" applyFont="1" applyFill="1"/>
    <xf numFmtId="0" fontId="11" fillId="3" borderId="0" xfId="0" applyNumberFormat="1" applyFont="1" applyFill="1"/>
    <xf numFmtId="0" fontId="11" fillId="3" borderId="0" xfId="0" applyNumberFormat="1" applyFont="1" applyFill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Alignment="1">
      <alignment horizontal="right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24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1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49" fontId="11" fillId="0" borderId="5" xfId="0" applyNumberFormat="1" applyFont="1" applyFill="1" applyBorder="1" applyAlignment="1" applyProtection="1">
      <alignment vertical="center" wrapText="1"/>
    </xf>
    <xf numFmtId="3" fontId="11" fillId="0" borderId="26" xfId="0" applyNumberFormat="1" applyFont="1" applyBorder="1" applyAlignment="1" applyProtection="1">
      <alignment vertical="center" wrapText="1"/>
    </xf>
    <xf numFmtId="3" fontId="11" fillId="0" borderId="14" xfId="0" applyNumberFormat="1" applyFont="1" applyBorder="1" applyAlignment="1" applyProtection="1">
      <alignment vertical="center" wrapText="1"/>
    </xf>
    <xf numFmtId="3" fontId="11" fillId="0" borderId="27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 applyProtection="1">
      <alignment vertical="center" wrapText="1"/>
    </xf>
    <xf numFmtId="1" fontId="11" fillId="0" borderId="0" xfId="0" applyNumberFormat="1" applyFont="1" applyFill="1" applyAlignment="1" applyProtection="1">
      <alignment vertical="center" wrapText="1"/>
    </xf>
    <xf numFmtId="0" fontId="11" fillId="3" borderId="0" xfId="0" applyNumberFormat="1" applyFont="1" applyFill="1" applyAlignment="1" applyProtection="1">
      <alignment vertical="center" wrapText="1"/>
    </xf>
    <xf numFmtId="0" fontId="13" fillId="3" borderId="0" xfId="0" applyNumberFormat="1" applyFont="1" applyFill="1" applyAlignment="1" applyProtection="1">
      <alignment vertical="center" wrapText="1"/>
    </xf>
    <xf numFmtId="0" fontId="14" fillId="3" borderId="0" xfId="0" applyNumberFormat="1" applyFont="1" applyFill="1" applyAlignment="1" applyProtection="1">
      <alignment vertical="center" wrapText="1"/>
    </xf>
    <xf numFmtId="0" fontId="0" fillId="3" borderId="0" xfId="0" applyNumberFormat="1" applyFont="1" applyFill="1"/>
    <xf numFmtId="0" fontId="15" fillId="3" borderId="0" xfId="0" applyNumberFormat="1" applyFont="1" applyFill="1"/>
    <xf numFmtId="0" fontId="11" fillId="3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3" borderId="0" xfId="0" applyNumberFormat="1" applyFont="1" applyFill="1" applyBorder="1"/>
    <xf numFmtId="0" fontId="0" fillId="0" borderId="0" xfId="0" applyNumberFormat="1" applyFont="1" applyFill="1"/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centerContinuous" vertical="center"/>
    </xf>
    <xf numFmtId="0" fontId="11" fillId="0" borderId="0" xfId="0" applyNumberFormat="1" applyFont="1" applyFill="1" applyAlignment="1" applyProtection="1">
      <alignment horizontal="left" vertical="center"/>
    </xf>
    <xf numFmtId="0" fontId="11" fillId="0" borderId="0" xfId="0" applyNumberFormat="1" applyFont="1" applyFill="1" applyAlignment="1"/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1" fontId="11" fillId="0" borderId="16" xfId="0" applyNumberFormat="1" applyFont="1" applyFill="1" applyBorder="1" applyAlignment="1" applyProtection="1">
      <alignment horizontal="center" vertical="center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" vertical="center"/>
    </xf>
    <xf numFmtId="0" fontId="11" fillId="0" borderId="15" xfId="0" applyNumberFormat="1" applyFont="1" applyFill="1" applyBorder="1" applyAlignment="1" applyProtection="1">
      <alignment horizontal="center" vertical="center"/>
    </xf>
    <xf numFmtId="1" fontId="11" fillId="0" borderId="28" xfId="0" applyNumberFormat="1" applyFont="1" applyFill="1" applyBorder="1" applyAlignment="1" applyProtection="1">
      <alignment horizontal="center" vertical="center" wrapText="1"/>
    </xf>
    <xf numFmtId="1" fontId="11" fillId="0" borderId="23" xfId="0" applyNumberFormat="1" applyFont="1" applyFill="1" applyBorder="1" applyAlignment="1" applyProtection="1">
      <alignment horizontal="center" vertical="center"/>
    </xf>
    <xf numFmtId="0" fontId="11" fillId="0" borderId="19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1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vertical="center" wrapText="1"/>
    </xf>
    <xf numFmtId="4" fontId="11" fillId="0" borderId="13" xfId="0" applyNumberFormat="1" applyFont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30" xfId="0" applyNumberFormat="1" applyFont="1" applyBorder="1" applyAlignment="1" applyProtection="1">
      <alignment vertical="center" wrapText="1"/>
    </xf>
    <xf numFmtId="4" fontId="11" fillId="0" borderId="15" xfId="0" applyNumberFormat="1" applyFont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left" vertical="center"/>
    </xf>
    <xf numFmtId="4" fontId="11" fillId="0" borderId="26" xfId="0" applyNumberFormat="1" applyFont="1" applyBorder="1" applyAlignment="1" applyProtection="1">
      <alignment vertical="center" wrapText="1"/>
    </xf>
    <xf numFmtId="4" fontId="11" fillId="0" borderId="14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0" borderId="25" xfId="0" applyNumberFormat="1" applyFont="1" applyFill="1" applyBorder="1" applyAlignment="1" applyProtection="1">
      <alignment horizontal="left"/>
    </xf>
    <xf numFmtId="1" fontId="11" fillId="0" borderId="31" xfId="0" applyNumberFormat="1" applyFont="1" applyFill="1" applyBorder="1" applyAlignment="1" applyProtection="1">
      <alignment horizontal="center" vertical="center" wrapText="1"/>
    </xf>
    <xf numFmtId="1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vertical="center" wrapText="1"/>
    </xf>
    <xf numFmtId="4" fontId="11" fillId="0" borderId="12" xfId="0" applyNumberFormat="1" applyFont="1" applyBorder="1" applyAlignment="1" applyProtection="1">
      <alignment vertical="center" wrapText="1"/>
    </xf>
    <xf numFmtId="0" fontId="11" fillId="0" borderId="24" xfId="0" applyNumberFormat="1" applyFont="1" applyFill="1" applyBorder="1" applyAlignment="1" applyProtection="1">
      <alignment horizontal="center" vertical="center" wrapText="1"/>
    </xf>
    <xf numFmtId="1" fontId="11" fillId="0" borderId="28" xfId="0" applyNumberFormat="1" applyFont="1" applyFill="1" applyBorder="1" applyAlignment="1" applyProtection="1">
      <alignment horizontal="center" vertical="center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3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49" fontId="11" fillId="0" borderId="31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0" fontId="11" fillId="3" borderId="0" xfId="0" applyNumberFormat="1" applyFont="1" applyFill="1" applyAlignment="1"/>
    <xf numFmtId="0" fontId="11" fillId="0" borderId="12" xfId="0" applyNumberFormat="1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11" fillId="3" borderId="12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3" borderId="12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 applyProtection="1">
      <alignment vertical="center" wrapText="1"/>
    </xf>
    <xf numFmtId="0" fontId="16" fillId="3" borderId="0" xfId="0" applyNumberFormat="1" applyFont="1" applyFill="1"/>
    <xf numFmtId="0" fontId="0" fillId="3" borderId="12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3" borderId="1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23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4" fontId="3" fillId="0" borderId="12" xfId="0" applyNumberFormat="1" applyFont="1" applyBorder="1" applyAlignment="1" applyProtection="1">
      <alignment vertical="center" wrapText="1"/>
    </xf>
    <xf numFmtId="0" fontId="11" fillId="0" borderId="31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 applyProtection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1" xfId="0" applyNumberFormat="1" applyFont="1" applyBorder="1" applyAlignment="1" applyProtection="1">
      <alignment vertical="center" wrapText="1"/>
    </xf>
    <xf numFmtId="4" fontId="3" fillId="0" borderId="33" xfId="0" applyNumberFormat="1" applyFont="1" applyBorder="1" applyAlignment="1" applyProtection="1">
      <alignment vertical="center" wrapText="1"/>
    </xf>
    <xf numFmtId="4" fontId="3" fillId="0" borderId="34" xfId="0" applyNumberFormat="1" applyFont="1" applyBorder="1" applyAlignment="1" applyProtection="1">
      <alignment vertical="center" wrapText="1"/>
    </xf>
    <xf numFmtId="4" fontId="3" fillId="0" borderId="35" xfId="0" applyNumberFormat="1" applyFont="1" applyBorder="1" applyAlignment="1" applyProtection="1">
      <alignment vertical="center" wrapText="1"/>
    </xf>
    <xf numFmtId="1" fontId="3" fillId="0" borderId="5" xfId="0" applyNumberFormat="1" applyFont="1" applyFill="1" applyBorder="1" applyAlignment="1">
      <alignment vertical="center"/>
    </xf>
    <xf numFmtId="4" fontId="3" fillId="0" borderId="36" xfId="0" applyNumberFormat="1" applyFont="1" applyBorder="1" applyAlignment="1" applyProtection="1">
      <alignment vertical="center" wrapText="1"/>
    </xf>
    <xf numFmtId="0" fontId="11" fillId="0" borderId="31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vertical="center"/>
    </xf>
    <xf numFmtId="4" fontId="3" fillId="0" borderId="37" xfId="0" applyNumberFormat="1" applyFont="1" applyBorder="1" applyAlignment="1" applyProtection="1">
      <alignment vertical="center" wrapText="1"/>
    </xf>
    <xf numFmtId="4" fontId="3" fillId="0" borderId="38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4" fontId="3" fillId="0" borderId="34" xfId="0" applyNumberFormat="1" applyFont="1" applyBorder="1" applyAlignment="1">
      <alignment vertical="center" wrapText="1"/>
    </xf>
    <xf numFmtId="0" fontId="3" fillId="0" borderId="31" xfId="0" applyNumberFormat="1" applyFont="1" applyFill="1" applyBorder="1" applyAlignment="1">
      <alignment horizontal="center" vertical="center"/>
    </xf>
    <xf numFmtId="3" fontId="3" fillId="0" borderId="35" xfId="0" applyNumberFormat="1" applyFont="1" applyBorder="1" applyAlignment="1">
      <alignment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39" xfId="0" applyNumberFormat="1" applyFont="1" applyBorder="1" applyAlignment="1">
      <alignment vertical="center" wrapText="1"/>
    </xf>
    <xf numFmtId="0" fontId="3" fillId="0" borderId="31" xfId="0" applyNumberFormat="1" applyFont="1" applyFill="1" applyBorder="1" applyAlignment="1">
      <alignment vertical="center"/>
    </xf>
    <xf numFmtId="3" fontId="3" fillId="0" borderId="34" xfId="0" applyNumberFormat="1" applyFont="1" applyBorder="1" applyAlignment="1" applyProtection="1">
      <alignment vertical="center" wrapText="1"/>
    </xf>
    <xf numFmtId="176" fontId="3" fillId="0" borderId="31" xfId="0" applyNumberFormat="1" applyFont="1" applyBorder="1" applyAlignment="1" applyProtection="1">
      <alignment vertical="center" wrapText="1"/>
    </xf>
    <xf numFmtId="176" fontId="3" fillId="0" borderId="40" xfId="0" applyNumberFormat="1" applyFont="1" applyBorder="1" applyAlignment="1" applyProtection="1">
      <alignment vertical="center" wrapText="1"/>
    </xf>
    <xf numFmtId="4" fontId="3" fillId="0" borderId="34" xfId="0" applyNumberFormat="1" applyFont="1" applyBorder="1" applyAlignment="1">
      <alignment horizontal="right" vertical="center" wrapText="1"/>
    </xf>
    <xf numFmtId="3" fontId="3" fillId="0" borderId="36" xfId="0" applyNumberFormat="1" applyFont="1" applyBorder="1" applyAlignment="1">
      <alignment vertical="center" wrapText="1"/>
    </xf>
    <xf numFmtId="176" fontId="3" fillId="0" borderId="28" xfId="0" applyNumberFormat="1" applyFont="1" applyBorder="1" applyAlignment="1">
      <alignment vertical="center" wrapText="1"/>
    </xf>
    <xf numFmtId="176" fontId="3" fillId="0" borderId="41" xfId="0" applyNumberFormat="1" applyFont="1" applyBorder="1" applyAlignment="1">
      <alignment vertical="center" wrapText="1"/>
    </xf>
    <xf numFmtId="4" fontId="3" fillId="0" borderId="37" xfId="0" applyNumberFormat="1" applyFont="1" applyBorder="1" applyAlignment="1">
      <alignment horizontal="right" vertical="center" wrapText="1"/>
    </xf>
    <xf numFmtId="3" fontId="3" fillId="0" borderId="37" xfId="0" applyNumberFormat="1" applyFont="1" applyBorder="1" applyAlignment="1">
      <alignment vertical="center" wrapText="1"/>
    </xf>
    <xf numFmtId="176" fontId="3" fillId="0" borderId="42" xfId="0" applyNumberFormat="1" applyFont="1" applyBorder="1" applyAlignment="1">
      <alignment vertical="center" wrapText="1"/>
    </xf>
    <xf numFmtId="176" fontId="3" fillId="0" borderId="43" xfId="0" applyNumberFormat="1" applyFont="1" applyBorder="1" applyAlignment="1">
      <alignment vertical="center" wrapText="1"/>
    </xf>
    <xf numFmtId="0" fontId="6" fillId="0" borderId="0" xfId="0" applyNumberFormat="1" applyFont="1" applyFill="1" applyAlignment="1">
      <alignment horizontal="center"/>
    </xf>
    <xf numFmtId="0" fontId="17" fillId="0" borderId="0" xfId="0" applyNumberFormat="1" applyFont="1" applyFill="1"/>
    <xf numFmtId="0" fontId="16" fillId="0" borderId="0" xfId="0" applyNumberFormat="1" applyFont="1" applyFill="1" applyAlignment="1">
      <alignment horizontal="center"/>
    </xf>
    <xf numFmtId="0" fontId="3" fillId="3" borderId="0" xfId="0" applyNumberFormat="1" applyFont="1" applyFill="1"/>
    <xf numFmtId="0" fontId="3" fillId="3" borderId="0" xfId="0" applyNumberFormat="1" applyFont="1" applyFill="1" applyAlignment="1"/>
    <xf numFmtId="0" fontId="3" fillId="3" borderId="31" xfId="0" applyNumberFormat="1" applyFont="1" applyFill="1" applyBorder="1" applyAlignment="1" applyProtection="1">
      <alignment horizontal="center" vertical="center"/>
    </xf>
    <xf numFmtId="0" fontId="3" fillId="3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1" xfId="0" applyNumberFormat="1" applyFont="1" applyFill="1" applyBorder="1" applyAlignment="1" applyProtection="1">
      <alignment horizontal="center" vertical="center" wrapText="1"/>
    </xf>
    <xf numFmtId="0" fontId="3" fillId="3" borderId="23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 applyProtection="1">
      <alignment vertical="center" wrapText="1"/>
    </xf>
    <xf numFmtId="4" fontId="3" fillId="0" borderId="13" xfId="0" applyNumberFormat="1" applyFont="1" applyBorder="1" applyAlignment="1" applyProtection="1">
      <alignment vertical="center" wrapText="1"/>
    </xf>
    <xf numFmtId="4" fontId="3" fillId="0" borderId="29" xfId="0" applyNumberFormat="1" applyFont="1" applyBorder="1" applyAlignment="1" applyProtection="1">
      <alignment vertical="center" wrapText="1"/>
    </xf>
    <xf numFmtId="0" fontId="3" fillId="3" borderId="0" xfId="0" applyNumberFormat="1" applyFont="1" applyFill="1" applyAlignment="1">
      <alignment horizontal="right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27" xfId="0" applyNumberFormat="1" applyFont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center" vertical="center" wrapText="1"/>
    </xf>
    <xf numFmtId="1" fontId="0" fillId="0" borderId="13" xfId="0" applyNumberFormat="1" applyFill="1" applyBorder="1" applyAlignment="1">
      <alignment horizontal="center" vertical="center"/>
    </xf>
    <xf numFmtId="1" fontId="0" fillId="0" borderId="14" xfId="0" applyNumberFormat="1" applyFill="1" applyBorder="1" applyAlignment="1">
      <alignment horizontal="center" vertical="center"/>
    </xf>
    <xf numFmtId="177" fontId="11" fillId="0" borderId="24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177" fontId="11" fillId="0" borderId="44" xfId="0" applyNumberFormat="1" applyFont="1" applyFill="1" applyBorder="1" applyAlignment="1" applyProtection="1">
      <alignment horizontal="center" vertical="center" wrapText="1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1" fontId="0" fillId="0" borderId="15" xfId="0" applyNumberFormat="1" applyFill="1" applyBorder="1" applyAlignment="1">
      <alignment horizontal="center" vertical="center"/>
    </xf>
    <xf numFmtId="4" fontId="11" fillId="0" borderId="2" xfId="0" applyNumberFormat="1" applyFont="1" applyBorder="1" applyAlignment="1" applyProtection="1">
      <alignment vertical="center" wrapText="1"/>
    </xf>
    <xf numFmtId="4" fontId="11" fillId="0" borderId="45" xfId="0" applyNumberFormat="1" applyFont="1" applyBorder="1" applyAlignment="1" applyProtection="1">
      <alignment vertical="center" wrapText="1"/>
    </xf>
    <xf numFmtId="4" fontId="11" fillId="0" borderId="45" xfId="0" applyNumberFormat="1" applyFont="1" applyBorder="1" applyAlignment="1" applyProtection="1">
      <alignment vertical="center" wrapText="1"/>
    </xf>
    <xf numFmtId="4" fontId="3" fillId="0" borderId="36" xfId="0" applyNumberFormat="1" applyFont="1" applyBorder="1" applyAlignment="1" applyProtection="1">
      <alignment vertical="center" wrapText="1"/>
    </xf>
    <xf numFmtId="4" fontId="3" fillId="0" borderId="12" xfId="0" applyNumberFormat="1" applyFont="1" applyBorder="1" applyAlignment="1">
      <alignment horizontal="right" vertical="center" wrapText="1"/>
    </xf>
    <xf numFmtId="176" fontId="17" fillId="0" borderId="7" xfId="0" applyNumberFormat="1" applyFont="1" applyBorder="1" applyAlignment="1"/>
    <xf numFmtId="176" fontId="16" fillId="0" borderId="0" xfId="0" applyNumberFormat="1" applyFont="1" applyBorder="1" applyAlignment="1"/>
    <xf numFmtId="1" fontId="18" fillId="0" borderId="0" xfId="0" applyNumberFormat="1" applyFont="1" applyFill="1"/>
    <xf numFmtId="178" fontId="19" fillId="0" borderId="0" xfId="0" applyNumberFormat="1" applyFont="1" applyFill="1" applyAlignment="1" applyProtection="1">
      <alignment horizontal="center" vertical="top"/>
    </xf>
    <xf numFmtId="1" fontId="20" fillId="0" borderId="0" xfId="0" applyNumberFormat="1" applyFont="1" applyFill="1" applyAlignment="1">
      <alignment horizontal="center" vertical="center"/>
    </xf>
    <xf numFmtId="1" fontId="11" fillId="0" borderId="0" xfId="0" applyNumberFormat="1" applyFont="1" applyFill="1" applyAlignment="1" applyProtection="1">
      <alignment vertical="center"/>
    </xf>
    <xf numFmtId="1" fontId="21" fillId="0" borderId="0" xfId="0" applyNumberFormat="1" applyFont="1" applyFill="1" applyAlignment="1">
      <alignment horizontal="center"/>
    </xf>
    <xf numFmtId="1" fontId="21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260"/>
    </row>
    <row r="3" ht="102" customHeight="1" spans="1:1">
      <c r="A3" s="261" t="s">
        <v>0</v>
      </c>
    </row>
    <row r="4" ht="107.25" customHeight="1" spans="1:1">
      <c r="A4" s="262" t="s">
        <v>1</v>
      </c>
    </row>
    <row r="5" ht="409.5" hidden="1" customHeight="1" spans="1:1">
      <c r="A5" s="263"/>
    </row>
    <row r="6" ht="29.25" customHeight="1" spans="1:1">
      <c r="A6" s="264"/>
    </row>
    <row r="7" ht="78" customHeight="1"/>
    <row r="8" ht="82.5" customHeight="1" spans="1:1">
      <c r="A8" s="265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109"/>
      <c r="B1" s="109"/>
      <c r="C1" s="109"/>
      <c r="D1" s="109"/>
      <c r="E1" s="110"/>
      <c r="F1" s="109"/>
      <c r="G1" s="109"/>
      <c r="H1" s="75" t="s">
        <v>288</v>
      </c>
    </row>
    <row r="2" ht="25.5" customHeight="1" spans="1:8">
      <c r="A2" s="71" t="s">
        <v>289</v>
      </c>
      <c r="B2" s="71"/>
      <c r="C2" s="71"/>
      <c r="D2" s="71"/>
      <c r="E2" s="71"/>
      <c r="F2" s="71"/>
      <c r="G2" s="71"/>
      <c r="H2" s="71"/>
    </row>
    <row r="3" ht="20.1" customHeight="1" spans="1:8">
      <c r="A3" s="111" t="s">
        <v>5</v>
      </c>
      <c r="B3" s="112"/>
      <c r="C3" s="112"/>
      <c r="D3" s="112"/>
      <c r="E3" s="112"/>
      <c r="F3" s="112"/>
      <c r="G3" s="112"/>
      <c r="H3" s="75" t="s">
        <v>6</v>
      </c>
    </row>
    <row r="4" ht="20.1" customHeight="1" spans="1:8">
      <c r="A4" s="113" t="s">
        <v>290</v>
      </c>
      <c r="B4" s="113" t="s">
        <v>291</v>
      </c>
      <c r="C4" s="80" t="s">
        <v>292</v>
      </c>
      <c r="D4" s="80"/>
      <c r="E4" s="114"/>
      <c r="F4" s="114"/>
      <c r="G4" s="114"/>
      <c r="H4" s="80"/>
    </row>
    <row r="5" ht="20.1" customHeight="1" spans="1:8">
      <c r="A5" s="113"/>
      <c r="B5" s="113"/>
      <c r="C5" s="115" t="s">
        <v>64</v>
      </c>
      <c r="D5" s="116" t="s">
        <v>204</v>
      </c>
      <c r="E5" s="117" t="s">
        <v>293</v>
      </c>
      <c r="F5" s="118"/>
      <c r="G5" s="119"/>
      <c r="H5" s="120" t="s">
        <v>209</v>
      </c>
    </row>
    <row r="6" ht="33.75" customHeight="1" spans="1:8">
      <c r="A6" s="88"/>
      <c r="B6" s="88"/>
      <c r="C6" s="121"/>
      <c r="D6" s="89"/>
      <c r="E6" s="122" t="s">
        <v>79</v>
      </c>
      <c r="F6" s="123" t="s">
        <v>294</v>
      </c>
      <c r="G6" s="124" t="s">
        <v>295</v>
      </c>
      <c r="H6" s="125"/>
    </row>
    <row r="7" ht="20.1" customHeight="1" spans="1:8">
      <c r="A7" s="91" t="s">
        <v>16</v>
      </c>
      <c r="B7" s="126" t="s">
        <v>16</v>
      </c>
      <c r="C7" s="127">
        <f t="shared" ref="C7:C16" si="0">SUM(D7,E7,H7)</f>
        <v>0</v>
      </c>
      <c r="D7" s="128" t="s">
        <v>16</v>
      </c>
      <c r="E7" s="128">
        <f t="shared" ref="E7:E16" si="1">SUM(F7,G7)</f>
        <v>0</v>
      </c>
      <c r="F7" s="128" t="s">
        <v>16</v>
      </c>
      <c r="G7" s="129" t="s">
        <v>16</v>
      </c>
      <c r="H7" s="130" t="s">
        <v>16</v>
      </c>
    </row>
    <row r="8" ht="20.1" customHeight="1" spans="1:8">
      <c r="A8" s="91" t="s">
        <v>16</v>
      </c>
      <c r="B8" s="126" t="s">
        <v>16</v>
      </c>
      <c r="C8" s="127">
        <f t="shared" si="0"/>
        <v>0</v>
      </c>
      <c r="D8" s="128" t="s">
        <v>16</v>
      </c>
      <c r="E8" s="128">
        <f t="shared" si="1"/>
        <v>0</v>
      </c>
      <c r="F8" s="128" t="s">
        <v>16</v>
      </c>
      <c r="G8" s="129" t="s">
        <v>16</v>
      </c>
      <c r="H8" s="130" t="s">
        <v>16</v>
      </c>
    </row>
    <row r="9" ht="20.1" customHeight="1" spans="1:8">
      <c r="A9" s="91" t="s">
        <v>16</v>
      </c>
      <c r="B9" s="126" t="s">
        <v>16</v>
      </c>
      <c r="C9" s="127">
        <f t="shared" si="0"/>
        <v>0</v>
      </c>
      <c r="D9" s="128" t="s">
        <v>16</v>
      </c>
      <c r="E9" s="128">
        <f t="shared" si="1"/>
        <v>0</v>
      </c>
      <c r="F9" s="128" t="s">
        <v>16</v>
      </c>
      <c r="G9" s="129" t="s">
        <v>16</v>
      </c>
      <c r="H9" s="130" t="s">
        <v>16</v>
      </c>
    </row>
    <row r="10" ht="20.1" customHeight="1" spans="1:8">
      <c r="A10" s="91" t="s">
        <v>16</v>
      </c>
      <c r="B10" s="126" t="s">
        <v>16</v>
      </c>
      <c r="C10" s="127">
        <f t="shared" si="0"/>
        <v>0</v>
      </c>
      <c r="D10" s="128" t="s">
        <v>16</v>
      </c>
      <c r="E10" s="128">
        <f t="shared" si="1"/>
        <v>0</v>
      </c>
      <c r="F10" s="128" t="s">
        <v>16</v>
      </c>
      <c r="G10" s="129" t="s">
        <v>16</v>
      </c>
      <c r="H10" s="130" t="s">
        <v>16</v>
      </c>
    </row>
    <row r="11" ht="20.1" customHeight="1" spans="1:8">
      <c r="A11" s="91" t="s">
        <v>16</v>
      </c>
      <c r="B11" s="126" t="s">
        <v>16</v>
      </c>
      <c r="C11" s="127">
        <f t="shared" si="0"/>
        <v>0</v>
      </c>
      <c r="D11" s="128" t="s">
        <v>16</v>
      </c>
      <c r="E11" s="128">
        <f t="shared" si="1"/>
        <v>0</v>
      </c>
      <c r="F11" s="128" t="s">
        <v>16</v>
      </c>
      <c r="G11" s="129" t="s">
        <v>16</v>
      </c>
      <c r="H11" s="130" t="s">
        <v>16</v>
      </c>
    </row>
    <row r="12" ht="20.1" customHeight="1" spans="1:8">
      <c r="A12" s="91" t="s">
        <v>16</v>
      </c>
      <c r="B12" s="126" t="s">
        <v>16</v>
      </c>
      <c r="C12" s="127">
        <f t="shared" si="0"/>
        <v>0</v>
      </c>
      <c r="D12" s="128" t="s">
        <v>16</v>
      </c>
      <c r="E12" s="128">
        <f t="shared" si="1"/>
        <v>0</v>
      </c>
      <c r="F12" s="128" t="s">
        <v>16</v>
      </c>
      <c r="G12" s="129" t="s">
        <v>16</v>
      </c>
      <c r="H12" s="130" t="s">
        <v>16</v>
      </c>
    </row>
    <row r="13" ht="20.1" customHeight="1" spans="1:8">
      <c r="A13" s="91" t="s">
        <v>16</v>
      </c>
      <c r="B13" s="126" t="s">
        <v>16</v>
      </c>
      <c r="C13" s="127">
        <f t="shared" si="0"/>
        <v>0</v>
      </c>
      <c r="D13" s="128" t="s">
        <v>16</v>
      </c>
      <c r="E13" s="128">
        <f t="shared" si="1"/>
        <v>0</v>
      </c>
      <c r="F13" s="128" t="s">
        <v>16</v>
      </c>
      <c r="G13" s="129" t="s">
        <v>16</v>
      </c>
      <c r="H13" s="130" t="s">
        <v>16</v>
      </c>
    </row>
    <row r="14" ht="20.1" customHeight="1" spans="1:8">
      <c r="A14" s="91" t="s">
        <v>16</v>
      </c>
      <c r="B14" s="126" t="s">
        <v>16</v>
      </c>
      <c r="C14" s="127">
        <f t="shared" si="0"/>
        <v>0</v>
      </c>
      <c r="D14" s="128" t="s">
        <v>16</v>
      </c>
      <c r="E14" s="128">
        <f t="shared" si="1"/>
        <v>0</v>
      </c>
      <c r="F14" s="128" t="s">
        <v>16</v>
      </c>
      <c r="G14" s="129" t="s">
        <v>16</v>
      </c>
      <c r="H14" s="130" t="s">
        <v>16</v>
      </c>
    </row>
    <row r="15" ht="20.1" customHeight="1" spans="1:8">
      <c r="A15" s="91" t="s">
        <v>16</v>
      </c>
      <c r="B15" s="126" t="s">
        <v>16</v>
      </c>
      <c r="C15" s="127">
        <f t="shared" si="0"/>
        <v>0</v>
      </c>
      <c r="D15" s="128" t="s">
        <v>16</v>
      </c>
      <c r="E15" s="128">
        <f t="shared" si="1"/>
        <v>0</v>
      </c>
      <c r="F15" s="128" t="s">
        <v>16</v>
      </c>
      <c r="G15" s="129" t="s">
        <v>16</v>
      </c>
      <c r="H15" s="130" t="s">
        <v>16</v>
      </c>
    </row>
    <row r="16" ht="20.1" customHeight="1" spans="1:8">
      <c r="A16" s="91" t="s">
        <v>16</v>
      </c>
      <c r="B16" s="126" t="s">
        <v>16</v>
      </c>
      <c r="C16" s="127">
        <f t="shared" si="0"/>
        <v>0</v>
      </c>
      <c r="D16" s="128" t="s">
        <v>16</v>
      </c>
      <c r="E16" s="128">
        <f t="shared" si="1"/>
        <v>0</v>
      </c>
      <c r="F16" s="128" t="s">
        <v>16</v>
      </c>
      <c r="G16" s="129" t="s">
        <v>16</v>
      </c>
      <c r="H16" s="130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68"/>
      <c r="B1" s="69"/>
      <c r="C1" s="69"/>
      <c r="D1" s="69"/>
      <c r="E1" s="69"/>
      <c r="F1" s="69"/>
      <c r="G1" s="69"/>
      <c r="H1" s="70" t="s">
        <v>296</v>
      </c>
    </row>
    <row r="2" ht="20.1" customHeight="1" spans="1:8">
      <c r="A2" s="71" t="s">
        <v>297</v>
      </c>
      <c r="B2" s="71"/>
      <c r="C2" s="71"/>
      <c r="D2" s="71"/>
      <c r="E2" s="71"/>
      <c r="F2" s="71"/>
      <c r="G2" s="71"/>
      <c r="H2" s="71"/>
    </row>
    <row r="3" ht="20.1" customHeight="1" spans="1:8">
      <c r="A3" s="131" t="s">
        <v>5</v>
      </c>
      <c r="B3" s="73"/>
      <c r="C3" s="73"/>
      <c r="D3" s="73"/>
      <c r="E3" s="73"/>
      <c r="F3" s="74"/>
      <c r="G3" s="74"/>
      <c r="H3" s="75" t="s">
        <v>6</v>
      </c>
    </row>
    <row r="4" ht="20.1" customHeight="1" spans="1:8">
      <c r="A4" s="76" t="s">
        <v>63</v>
      </c>
      <c r="B4" s="77"/>
      <c r="C4" s="77"/>
      <c r="D4" s="77"/>
      <c r="E4" s="78"/>
      <c r="F4" s="79" t="s">
        <v>298</v>
      </c>
      <c r="G4" s="80"/>
      <c r="H4" s="80"/>
    </row>
    <row r="5" ht="20.1" customHeight="1" spans="1:8">
      <c r="A5" s="76" t="s">
        <v>72</v>
      </c>
      <c r="B5" s="77"/>
      <c r="C5" s="78"/>
      <c r="D5" s="81" t="s">
        <v>73</v>
      </c>
      <c r="E5" s="82" t="s">
        <v>113</v>
      </c>
      <c r="F5" s="83" t="s">
        <v>64</v>
      </c>
      <c r="G5" s="83" t="s">
        <v>109</v>
      </c>
      <c r="H5" s="80" t="s">
        <v>110</v>
      </c>
    </row>
    <row r="6" ht="20.1" customHeight="1" spans="1:8">
      <c r="A6" s="84" t="s">
        <v>84</v>
      </c>
      <c r="B6" s="85" t="s">
        <v>85</v>
      </c>
      <c r="C6" s="86" t="s">
        <v>86</v>
      </c>
      <c r="D6" s="87"/>
      <c r="E6" s="88"/>
      <c r="F6" s="89"/>
      <c r="G6" s="89"/>
      <c r="H6" s="90"/>
    </row>
    <row r="7" ht="20.1" customHeight="1" spans="1:8">
      <c r="A7" s="91" t="s">
        <v>16</v>
      </c>
      <c r="B7" s="91" t="s">
        <v>16</v>
      </c>
      <c r="C7" s="91" t="s">
        <v>16</v>
      </c>
      <c r="D7" s="91" t="s">
        <v>16</v>
      </c>
      <c r="E7" s="91" t="s">
        <v>16</v>
      </c>
      <c r="F7" s="132">
        <f t="shared" ref="F7:F16" si="0">SUM(G7,H7)</f>
        <v>0</v>
      </c>
      <c r="G7" s="133" t="s">
        <v>16</v>
      </c>
      <c r="H7" s="134" t="s">
        <v>16</v>
      </c>
    </row>
    <row r="8" ht="20.1" customHeight="1" spans="1:8">
      <c r="A8" s="91" t="s">
        <v>16</v>
      </c>
      <c r="B8" s="91" t="s">
        <v>16</v>
      </c>
      <c r="C8" s="91" t="s">
        <v>16</v>
      </c>
      <c r="D8" s="91" t="s">
        <v>16</v>
      </c>
      <c r="E8" s="91" t="s">
        <v>16</v>
      </c>
      <c r="F8" s="132">
        <f t="shared" si="0"/>
        <v>0</v>
      </c>
      <c r="G8" s="133" t="s">
        <v>16</v>
      </c>
      <c r="H8" s="134" t="s">
        <v>16</v>
      </c>
    </row>
    <row r="9" ht="20.1" customHeight="1" spans="1:8">
      <c r="A9" s="91" t="s">
        <v>16</v>
      </c>
      <c r="B9" s="91" t="s">
        <v>16</v>
      </c>
      <c r="C9" s="91" t="s">
        <v>16</v>
      </c>
      <c r="D9" s="91" t="s">
        <v>16</v>
      </c>
      <c r="E9" s="91" t="s">
        <v>16</v>
      </c>
      <c r="F9" s="132">
        <f t="shared" si="0"/>
        <v>0</v>
      </c>
      <c r="G9" s="133" t="s">
        <v>16</v>
      </c>
      <c r="H9" s="134" t="s">
        <v>16</v>
      </c>
    </row>
    <row r="10" ht="20.1" customHeight="1" spans="1:8">
      <c r="A10" s="91" t="s">
        <v>16</v>
      </c>
      <c r="B10" s="91" t="s">
        <v>16</v>
      </c>
      <c r="C10" s="91" t="s">
        <v>16</v>
      </c>
      <c r="D10" s="91" t="s">
        <v>16</v>
      </c>
      <c r="E10" s="91" t="s">
        <v>16</v>
      </c>
      <c r="F10" s="132">
        <f t="shared" si="0"/>
        <v>0</v>
      </c>
      <c r="G10" s="133" t="s">
        <v>16</v>
      </c>
      <c r="H10" s="134" t="s">
        <v>16</v>
      </c>
    </row>
    <row r="11" ht="20.1" customHeight="1" spans="1:8">
      <c r="A11" s="91" t="s">
        <v>16</v>
      </c>
      <c r="B11" s="91" t="s">
        <v>16</v>
      </c>
      <c r="C11" s="91" t="s">
        <v>16</v>
      </c>
      <c r="D11" s="91" t="s">
        <v>16</v>
      </c>
      <c r="E11" s="91" t="s">
        <v>16</v>
      </c>
      <c r="F11" s="132">
        <f t="shared" si="0"/>
        <v>0</v>
      </c>
      <c r="G11" s="133" t="s">
        <v>16</v>
      </c>
      <c r="H11" s="134" t="s">
        <v>16</v>
      </c>
    </row>
    <row r="12" ht="20.1" customHeight="1" spans="1:8">
      <c r="A12" s="91" t="s">
        <v>16</v>
      </c>
      <c r="B12" s="91" t="s">
        <v>16</v>
      </c>
      <c r="C12" s="91" t="s">
        <v>16</v>
      </c>
      <c r="D12" s="91" t="s">
        <v>16</v>
      </c>
      <c r="E12" s="91" t="s">
        <v>16</v>
      </c>
      <c r="F12" s="132">
        <f t="shared" si="0"/>
        <v>0</v>
      </c>
      <c r="G12" s="133" t="s">
        <v>16</v>
      </c>
      <c r="H12" s="134" t="s">
        <v>16</v>
      </c>
    </row>
    <row r="13" ht="20.1" customHeight="1" spans="1:8">
      <c r="A13" s="91" t="s">
        <v>16</v>
      </c>
      <c r="B13" s="91" t="s">
        <v>16</v>
      </c>
      <c r="C13" s="91" t="s">
        <v>16</v>
      </c>
      <c r="D13" s="91" t="s">
        <v>16</v>
      </c>
      <c r="E13" s="91" t="s">
        <v>16</v>
      </c>
      <c r="F13" s="132">
        <f t="shared" si="0"/>
        <v>0</v>
      </c>
      <c r="G13" s="133" t="s">
        <v>16</v>
      </c>
      <c r="H13" s="134" t="s">
        <v>16</v>
      </c>
    </row>
    <row r="14" ht="20.1" customHeight="1" spans="1:8">
      <c r="A14" s="91" t="s">
        <v>16</v>
      </c>
      <c r="B14" s="91" t="s">
        <v>16</v>
      </c>
      <c r="C14" s="91" t="s">
        <v>16</v>
      </c>
      <c r="D14" s="91" t="s">
        <v>16</v>
      </c>
      <c r="E14" s="91" t="s">
        <v>16</v>
      </c>
      <c r="F14" s="132">
        <f t="shared" si="0"/>
        <v>0</v>
      </c>
      <c r="G14" s="133" t="s">
        <v>16</v>
      </c>
      <c r="H14" s="134" t="s">
        <v>16</v>
      </c>
    </row>
    <row r="15" ht="20.1" customHeight="1" spans="1:8">
      <c r="A15" s="91" t="s">
        <v>16</v>
      </c>
      <c r="B15" s="91" t="s">
        <v>16</v>
      </c>
      <c r="C15" s="91" t="s">
        <v>16</v>
      </c>
      <c r="D15" s="91" t="s">
        <v>16</v>
      </c>
      <c r="E15" s="91" t="s">
        <v>16</v>
      </c>
      <c r="F15" s="132">
        <f t="shared" si="0"/>
        <v>0</v>
      </c>
      <c r="G15" s="133" t="s">
        <v>16</v>
      </c>
      <c r="H15" s="134" t="s">
        <v>16</v>
      </c>
    </row>
    <row r="16" ht="20.1" customHeight="1" spans="1:8">
      <c r="A16" s="91" t="s">
        <v>16</v>
      </c>
      <c r="B16" s="91" t="s">
        <v>16</v>
      </c>
      <c r="C16" s="91" t="s">
        <v>16</v>
      </c>
      <c r="D16" s="91" t="s">
        <v>16</v>
      </c>
      <c r="E16" s="91" t="s">
        <v>16</v>
      </c>
      <c r="F16" s="132">
        <f t="shared" si="0"/>
        <v>0</v>
      </c>
      <c r="G16" s="133" t="s">
        <v>16</v>
      </c>
      <c r="H16" s="134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109"/>
      <c r="B1" s="109"/>
      <c r="C1" s="109"/>
      <c r="D1" s="109"/>
      <c r="E1" s="110"/>
      <c r="F1" s="109"/>
      <c r="G1" s="109"/>
      <c r="H1" s="75" t="s">
        <v>299</v>
      </c>
    </row>
    <row r="2" ht="25.5" customHeight="1" spans="1:8">
      <c r="A2" s="71" t="s">
        <v>300</v>
      </c>
      <c r="B2" s="71"/>
      <c r="C2" s="71"/>
      <c r="D2" s="71"/>
      <c r="E2" s="71"/>
      <c r="F2" s="71"/>
      <c r="G2" s="71"/>
      <c r="H2" s="71"/>
    </row>
    <row r="3" ht="20.1" customHeight="1" spans="1:8">
      <c r="A3" s="111" t="s">
        <v>5</v>
      </c>
      <c r="B3" s="112"/>
      <c r="C3" s="112"/>
      <c r="D3" s="112"/>
      <c r="E3" s="112"/>
      <c r="F3" s="112"/>
      <c r="G3" s="112"/>
      <c r="H3" s="75" t="s">
        <v>6</v>
      </c>
    </row>
    <row r="4" ht="20.1" customHeight="1" spans="1:8">
      <c r="A4" s="113" t="s">
        <v>290</v>
      </c>
      <c r="B4" s="113" t="s">
        <v>291</v>
      </c>
      <c r="C4" s="80" t="s">
        <v>292</v>
      </c>
      <c r="D4" s="80"/>
      <c r="E4" s="114"/>
      <c r="F4" s="114"/>
      <c r="G4" s="114"/>
      <c r="H4" s="80"/>
    </row>
    <row r="5" ht="20.1" customHeight="1" spans="1:8">
      <c r="A5" s="113"/>
      <c r="B5" s="113"/>
      <c r="C5" s="115" t="s">
        <v>64</v>
      </c>
      <c r="D5" s="116" t="s">
        <v>204</v>
      </c>
      <c r="E5" s="117" t="s">
        <v>293</v>
      </c>
      <c r="F5" s="118"/>
      <c r="G5" s="119"/>
      <c r="H5" s="120" t="s">
        <v>209</v>
      </c>
    </row>
    <row r="6" ht="33.75" customHeight="1" spans="1:8">
      <c r="A6" s="88"/>
      <c r="B6" s="88"/>
      <c r="C6" s="121"/>
      <c r="D6" s="89"/>
      <c r="E6" s="122" t="s">
        <v>79</v>
      </c>
      <c r="F6" s="123" t="s">
        <v>294</v>
      </c>
      <c r="G6" s="124" t="s">
        <v>295</v>
      </c>
      <c r="H6" s="125"/>
    </row>
    <row r="7" ht="20.1" customHeight="1" spans="1:8">
      <c r="A7" s="91" t="s">
        <v>16</v>
      </c>
      <c r="B7" s="126" t="s">
        <v>16</v>
      </c>
      <c r="C7" s="127">
        <f t="shared" ref="C7:C16" si="0">SUM(D7,E7,H7)</f>
        <v>0</v>
      </c>
      <c r="D7" s="128" t="s">
        <v>16</v>
      </c>
      <c r="E7" s="128">
        <f t="shared" ref="E7:E16" si="1">SUM(F7,G7)</f>
        <v>0</v>
      </c>
      <c r="F7" s="128" t="s">
        <v>16</v>
      </c>
      <c r="G7" s="129" t="s">
        <v>16</v>
      </c>
      <c r="H7" s="130" t="s">
        <v>16</v>
      </c>
    </row>
    <row r="8" ht="20.1" customHeight="1" spans="1:8">
      <c r="A8" s="91" t="s">
        <v>16</v>
      </c>
      <c r="B8" s="126" t="s">
        <v>16</v>
      </c>
      <c r="C8" s="127">
        <f t="shared" si="0"/>
        <v>0</v>
      </c>
      <c r="D8" s="128" t="s">
        <v>16</v>
      </c>
      <c r="E8" s="128">
        <f t="shared" si="1"/>
        <v>0</v>
      </c>
      <c r="F8" s="128" t="s">
        <v>16</v>
      </c>
      <c r="G8" s="129" t="s">
        <v>16</v>
      </c>
      <c r="H8" s="130" t="s">
        <v>16</v>
      </c>
    </row>
    <row r="9" ht="20.1" customHeight="1" spans="1:8">
      <c r="A9" s="91" t="s">
        <v>16</v>
      </c>
      <c r="B9" s="126" t="s">
        <v>16</v>
      </c>
      <c r="C9" s="127">
        <f t="shared" si="0"/>
        <v>0</v>
      </c>
      <c r="D9" s="128" t="s">
        <v>16</v>
      </c>
      <c r="E9" s="128">
        <f t="shared" si="1"/>
        <v>0</v>
      </c>
      <c r="F9" s="128" t="s">
        <v>16</v>
      </c>
      <c r="G9" s="129" t="s">
        <v>16</v>
      </c>
      <c r="H9" s="130" t="s">
        <v>16</v>
      </c>
    </row>
    <row r="10" ht="20.1" customHeight="1" spans="1:8">
      <c r="A10" s="91" t="s">
        <v>16</v>
      </c>
      <c r="B10" s="126" t="s">
        <v>16</v>
      </c>
      <c r="C10" s="127">
        <f t="shared" si="0"/>
        <v>0</v>
      </c>
      <c r="D10" s="128" t="s">
        <v>16</v>
      </c>
      <c r="E10" s="128">
        <f t="shared" si="1"/>
        <v>0</v>
      </c>
      <c r="F10" s="128" t="s">
        <v>16</v>
      </c>
      <c r="G10" s="129" t="s">
        <v>16</v>
      </c>
      <c r="H10" s="130" t="s">
        <v>16</v>
      </c>
    </row>
    <row r="11" ht="20.1" customHeight="1" spans="1:8">
      <c r="A11" s="91" t="s">
        <v>16</v>
      </c>
      <c r="B11" s="126" t="s">
        <v>16</v>
      </c>
      <c r="C11" s="127">
        <f t="shared" si="0"/>
        <v>0</v>
      </c>
      <c r="D11" s="128" t="s">
        <v>16</v>
      </c>
      <c r="E11" s="128">
        <f t="shared" si="1"/>
        <v>0</v>
      </c>
      <c r="F11" s="128" t="s">
        <v>16</v>
      </c>
      <c r="G11" s="129" t="s">
        <v>16</v>
      </c>
      <c r="H11" s="130" t="s">
        <v>16</v>
      </c>
    </row>
    <row r="12" ht="20.1" customHeight="1" spans="1:8">
      <c r="A12" s="91" t="s">
        <v>16</v>
      </c>
      <c r="B12" s="126" t="s">
        <v>16</v>
      </c>
      <c r="C12" s="127">
        <f t="shared" si="0"/>
        <v>0</v>
      </c>
      <c r="D12" s="128" t="s">
        <v>16</v>
      </c>
      <c r="E12" s="128">
        <f t="shared" si="1"/>
        <v>0</v>
      </c>
      <c r="F12" s="128" t="s">
        <v>16</v>
      </c>
      <c r="G12" s="129" t="s">
        <v>16</v>
      </c>
      <c r="H12" s="130" t="s">
        <v>16</v>
      </c>
    </row>
    <row r="13" ht="20.1" customHeight="1" spans="1:8">
      <c r="A13" s="91" t="s">
        <v>16</v>
      </c>
      <c r="B13" s="126" t="s">
        <v>16</v>
      </c>
      <c r="C13" s="127">
        <f t="shared" si="0"/>
        <v>0</v>
      </c>
      <c r="D13" s="128" t="s">
        <v>16</v>
      </c>
      <c r="E13" s="128">
        <f t="shared" si="1"/>
        <v>0</v>
      </c>
      <c r="F13" s="128" t="s">
        <v>16</v>
      </c>
      <c r="G13" s="129" t="s">
        <v>16</v>
      </c>
      <c r="H13" s="130" t="s">
        <v>16</v>
      </c>
    </row>
    <row r="14" ht="20.1" customHeight="1" spans="1:8">
      <c r="A14" s="91" t="s">
        <v>16</v>
      </c>
      <c r="B14" s="126" t="s">
        <v>16</v>
      </c>
      <c r="C14" s="127">
        <f t="shared" si="0"/>
        <v>0</v>
      </c>
      <c r="D14" s="128" t="s">
        <v>16</v>
      </c>
      <c r="E14" s="128">
        <f t="shared" si="1"/>
        <v>0</v>
      </c>
      <c r="F14" s="128" t="s">
        <v>16</v>
      </c>
      <c r="G14" s="129" t="s">
        <v>16</v>
      </c>
      <c r="H14" s="130" t="s">
        <v>16</v>
      </c>
    </row>
    <row r="15" ht="20.1" customHeight="1" spans="1:8">
      <c r="A15" s="91" t="s">
        <v>16</v>
      </c>
      <c r="B15" s="126" t="s">
        <v>16</v>
      </c>
      <c r="C15" s="127">
        <f t="shared" si="0"/>
        <v>0</v>
      </c>
      <c r="D15" s="128" t="s">
        <v>16</v>
      </c>
      <c r="E15" s="128">
        <f t="shared" si="1"/>
        <v>0</v>
      </c>
      <c r="F15" s="128" t="s">
        <v>16</v>
      </c>
      <c r="G15" s="129" t="s">
        <v>16</v>
      </c>
      <c r="H15" s="130" t="s">
        <v>16</v>
      </c>
    </row>
    <row r="16" ht="20.1" customHeight="1" spans="1:8">
      <c r="A16" s="91" t="s">
        <v>16</v>
      </c>
      <c r="B16" s="126" t="s">
        <v>16</v>
      </c>
      <c r="C16" s="127">
        <f t="shared" si="0"/>
        <v>0</v>
      </c>
      <c r="D16" s="128" t="s">
        <v>16</v>
      </c>
      <c r="E16" s="128">
        <f t="shared" si="1"/>
        <v>0</v>
      </c>
      <c r="F16" s="128" t="s">
        <v>16</v>
      </c>
      <c r="G16" s="129" t="s">
        <v>16</v>
      </c>
      <c r="H16" s="130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H3" sqref="H3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68"/>
      <c r="B1" s="69"/>
      <c r="C1" s="69"/>
      <c r="D1" s="69"/>
      <c r="E1" s="69"/>
      <c r="F1" s="69"/>
      <c r="G1" s="69"/>
      <c r="H1" s="70" t="s">
        <v>301</v>
      </c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3"/>
      <c r="HM1" s="103"/>
      <c r="HN1" s="103"/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</row>
    <row r="2" ht="20.1" customHeight="1" spans="1:245">
      <c r="A2" s="71" t="s">
        <v>302</v>
      </c>
      <c r="B2" s="71"/>
      <c r="C2" s="71"/>
      <c r="D2" s="71"/>
      <c r="E2" s="71"/>
      <c r="F2" s="71"/>
      <c r="G2" s="71"/>
      <c r="H2" s="71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  <c r="HJ2" s="103"/>
      <c r="HK2" s="103"/>
      <c r="HL2" s="103"/>
      <c r="HM2" s="103"/>
      <c r="HN2" s="103"/>
      <c r="HO2" s="103"/>
      <c r="HP2" s="103"/>
      <c r="HQ2" s="103"/>
      <c r="HR2" s="103"/>
      <c r="HS2" s="103"/>
      <c r="HT2" s="103"/>
      <c r="HU2" s="103"/>
      <c r="HV2" s="103"/>
      <c r="HW2" s="103"/>
      <c r="HX2" s="103"/>
      <c r="HY2" s="103"/>
      <c r="HZ2" s="103"/>
      <c r="IA2" s="103"/>
      <c r="IB2" s="103"/>
      <c r="IC2" s="103"/>
      <c r="ID2" s="103"/>
      <c r="IE2" s="103"/>
      <c r="IF2" s="103"/>
      <c r="IG2" s="103"/>
      <c r="IH2" s="103"/>
      <c r="II2" s="103"/>
      <c r="IJ2" s="103"/>
      <c r="IK2" s="103"/>
    </row>
    <row r="3" ht="20.1" customHeight="1" spans="1:245">
      <c r="A3" s="72" t="s">
        <v>16</v>
      </c>
      <c r="B3" s="73"/>
      <c r="C3" s="73"/>
      <c r="D3" s="73"/>
      <c r="E3" s="73"/>
      <c r="F3" s="74"/>
      <c r="G3" s="74"/>
      <c r="H3" s="75" t="s">
        <v>6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</row>
    <row r="4" ht="20.1" customHeight="1" spans="1:245">
      <c r="A4" s="76" t="s">
        <v>63</v>
      </c>
      <c r="B4" s="77"/>
      <c r="C4" s="77"/>
      <c r="D4" s="77"/>
      <c r="E4" s="78"/>
      <c r="F4" s="79" t="s">
        <v>303</v>
      </c>
      <c r="G4" s="80"/>
      <c r="H4" s="80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</row>
    <row r="5" ht="20.1" customHeight="1" spans="1:245">
      <c r="A5" s="76" t="s">
        <v>72</v>
      </c>
      <c r="B5" s="77"/>
      <c r="C5" s="78"/>
      <c r="D5" s="81" t="s">
        <v>73</v>
      </c>
      <c r="E5" s="82" t="s">
        <v>113</v>
      </c>
      <c r="F5" s="83" t="s">
        <v>64</v>
      </c>
      <c r="G5" s="83" t="s">
        <v>109</v>
      </c>
      <c r="H5" s="80" t="s">
        <v>110</v>
      </c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</row>
    <row r="6" ht="20.1" customHeight="1" spans="1:245">
      <c r="A6" s="84" t="s">
        <v>84</v>
      </c>
      <c r="B6" s="85" t="s">
        <v>85</v>
      </c>
      <c r="C6" s="86" t="s">
        <v>86</v>
      </c>
      <c r="D6" s="87"/>
      <c r="E6" s="88"/>
      <c r="F6" s="89"/>
      <c r="G6" s="89"/>
      <c r="H6" s="90"/>
      <c r="I6" s="108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</row>
    <row r="7" ht="20.1" customHeight="1" spans="1:245">
      <c r="A7" s="91" t="s">
        <v>16</v>
      </c>
      <c r="B7" s="91" t="s">
        <v>16</v>
      </c>
      <c r="C7" s="91" t="s">
        <v>16</v>
      </c>
      <c r="D7" s="91" t="s">
        <v>16</v>
      </c>
      <c r="E7" s="91" t="s">
        <v>16</v>
      </c>
      <c r="F7" s="92" t="s">
        <v>16</v>
      </c>
      <c r="G7" s="93" t="s">
        <v>16</v>
      </c>
      <c r="H7" s="94" t="s">
        <v>16</v>
      </c>
      <c r="I7" s="108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</row>
    <row r="8" ht="20.1" customHeight="1" spans="1:245">
      <c r="A8" s="95"/>
      <c r="B8" s="95"/>
      <c r="C8" s="95"/>
      <c r="D8" s="96"/>
      <c r="E8" s="97"/>
      <c r="F8" s="97"/>
      <c r="G8" s="97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</row>
    <row r="9" ht="20.1" customHeight="1" spans="1:245">
      <c r="A9" s="98"/>
      <c r="B9" s="98"/>
      <c r="C9" s="98"/>
      <c r="D9" s="99"/>
      <c r="E9" s="99"/>
      <c r="F9" s="99"/>
      <c r="G9" s="99"/>
      <c r="H9" s="99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</row>
    <row r="10" ht="20.1" customHeight="1" spans="1:245">
      <c r="A10" s="98"/>
      <c r="B10" s="98"/>
      <c r="C10" s="98"/>
      <c r="D10" s="98"/>
      <c r="E10" s="98"/>
      <c r="F10" s="98"/>
      <c r="G10" s="98"/>
      <c r="H10" s="99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</row>
    <row r="11" ht="20.1" customHeight="1" spans="1:245">
      <c r="A11" s="98"/>
      <c r="B11" s="98"/>
      <c r="C11" s="98"/>
      <c r="D11" s="99"/>
      <c r="E11" s="99"/>
      <c r="F11" s="99"/>
      <c r="G11" s="99"/>
      <c r="H11" s="99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00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  <c r="HJ11" s="100"/>
      <c r="HK11" s="100"/>
      <c r="HL11" s="100"/>
      <c r="HM11" s="100"/>
      <c r="HN11" s="100"/>
      <c r="HO11" s="100"/>
      <c r="HP11" s="100"/>
      <c r="HQ11" s="100"/>
      <c r="HR11" s="100"/>
      <c r="HS11" s="100"/>
      <c r="HT11" s="100"/>
      <c r="HU11" s="100"/>
      <c r="HV11" s="100"/>
      <c r="HW11" s="100"/>
      <c r="HX11" s="100"/>
      <c r="HY11" s="100"/>
      <c r="HZ11" s="100"/>
      <c r="IA11" s="100"/>
      <c r="IB11" s="100"/>
      <c r="IC11" s="100"/>
      <c r="ID11" s="100"/>
      <c r="IE11" s="100"/>
      <c r="IF11" s="100"/>
      <c r="IG11" s="100"/>
      <c r="IH11" s="100"/>
      <c r="II11" s="100"/>
      <c r="IJ11" s="100"/>
      <c r="IK11" s="100"/>
    </row>
    <row r="12" ht="20.1" customHeight="1" spans="1:245">
      <c r="A12" s="98"/>
      <c r="B12" s="98"/>
      <c r="C12" s="98"/>
      <c r="D12" s="99"/>
      <c r="E12" s="99"/>
      <c r="F12" s="99"/>
      <c r="G12" s="99"/>
      <c r="H12" s="99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</row>
    <row r="13" ht="20.1" customHeight="1" spans="1:245">
      <c r="A13" s="98"/>
      <c r="B13" s="98"/>
      <c r="C13" s="98"/>
      <c r="D13" s="98"/>
      <c r="E13" s="98"/>
      <c r="F13" s="98"/>
      <c r="G13" s="98"/>
      <c r="H13" s="99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</row>
    <row r="14" ht="20.1" customHeight="1" spans="1:245">
      <c r="A14" s="98"/>
      <c r="B14" s="98"/>
      <c r="C14" s="98"/>
      <c r="D14" s="99"/>
      <c r="E14" s="99"/>
      <c r="F14" s="99"/>
      <c r="G14" s="99"/>
      <c r="H14" s="99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</row>
    <row r="15" ht="20.1" customHeight="1" spans="1:245">
      <c r="A15" s="100"/>
      <c r="B15" s="98"/>
      <c r="C15" s="98"/>
      <c r="D15" s="99"/>
      <c r="E15" s="99"/>
      <c r="F15" s="99"/>
      <c r="G15" s="99"/>
      <c r="H15" s="99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  <c r="GB15" s="100"/>
      <c r="GC15" s="100"/>
      <c r="GD15" s="100"/>
      <c r="GE15" s="100"/>
      <c r="GF15" s="100"/>
      <c r="GG15" s="100"/>
      <c r="GH15" s="100"/>
      <c r="GI15" s="100"/>
      <c r="GJ15" s="100"/>
      <c r="GK15" s="100"/>
      <c r="GL15" s="100"/>
      <c r="GM15" s="100"/>
      <c r="GN15" s="100"/>
      <c r="GO15" s="100"/>
      <c r="GP15" s="100"/>
      <c r="GQ15" s="100"/>
      <c r="GR15" s="100"/>
      <c r="GS15" s="100"/>
      <c r="GT15" s="100"/>
      <c r="GU15" s="100"/>
      <c r="GV15" s="100"/>
      <c r="GW15" s="100"/>
      <c r="GX15" s="100"/>
      <c r="GY15" s="100"/>
      <c r="GZ15" s="100"/>
      <c r="HA15" s="100"/>
      <c r="HB15" s="100"/>
      <c r="HC15" s="100"/>
      <c r="HD15" s="100"/>
      <c r="HE15" s="100"/>
      <c r="HF15" s="100"/>
      <c r="HG15" s="100"/>
      <c r="HH15" s="100"/>
      <c r="HI15" s="100"/>
      <c r="HJ15" s="100"/>
      <c r="HK15" s="100"/>
      <c r="HL15" s="100"/>
      <c r="HM15" s="100"/>
      <c r="HN15" s="100"/>
      <c r="HO15" s="100"/>
      <c r="HP15" s="100"/>
      <c r="HQ15" s="100"/>
      <c r="HR15" s="100"/>
      <c r="HS15" s="100"/>
      <c r="HT15" s="100"/>
      <c r="HU15" s="100"/>
      <c r="HV15" s="100"/>
      <c r="HW15" s="100"/>
      <c r="HX15" s="100"/>
      <c r="HY15" s="100"/>
      <c r="HZ15" s="100"/>
      <c r="IA15" s="100"/>
      <c r="IB15" s="100"/>
      <c r="IC15" s="100"/>
      <c r="ID15" s="100"/>
      <c r="IE15" s="100"/>
      <c r="IF15" s="100"/>
      <c r="IG15" s="100"/>
      <c r="IH15" s="100"/>
      <c r="II15" s="100"/>
      <c r="IJ15" s="100"/>
      <c r="IK15" s="100"/>
    </row>
    <row r="16" ht="20.1" customHeight="1" spans="1:245">
      <c r="A16" s="100"/>
      <c r="B16" s="100"/>
      <c r="C16" s="98"/>
      <c r="D16" s="98"/>
      <c r="E16" s="100"/>
      <c r="F16" s="100"/>
      <c r="G16" s="100"/>
      <c r="H16" s="99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</row>
    <row r="17" ht="20.1" customHeight="1" spans="1:245">
      <c r="A17" s="100"/>
      <c r="B17" s="100"/>
      <c r="C17" s="98"/>
      <c r="D17" s="99"/>
      <c r="E17" s="99"/>
      <c r="F17" s="99"/>
      <c r="G17" s="99"/>
      <c r="H17" s="99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100"/>
      <c r="FO17" s="100"/>
      <c r="FP17" s="100"/>
      <c r="FQ17" s="100"/>
      <c r="FR17" s="100"/>
      <c r="FS17" s="100"/>
      <c r="FT17" s="100"/>
      <c r="FU17" s="100"/>
      <c r="FV17" s="100"/>
      <c r="FW17" s="100"/>
      <c r="FX17" s="100"/>
      <c r="FY17" s="100"/>
      <c r="FZ17" s="100"/>
      <c r="GA17" s="100"/>
      <c r="GB17" s="100"/>
      <c r="GC17" s="100"/>
      <c r="GD17" s="100"/>
      <c r="GE17" s="100"/>
      <c r="GF17" s="100"/>
      <c r="GG17" s="100"/>
      <c r="GH17" s="100"/>
      <c r="GI17" s="100"/>
      <c r="GJ17" s="100"/>
      <c r="GK17" s="100"/>
      <c r="GL17" s="100"/>
      <c r="GM17" s="100"/>
      <c r="GN17" s="100"/>
      <c r="GO17" s="100"/>
      <c r="GP17" s="100"/>
      <c r="GQ17" s="100"/>
      <c r="GR17" s="100"/>
      <c r="GS17" s="100"/>
      <c r="GT17" s="100"/>
      <c r="GU17" s="100"/>
      <c r="GV17" s="100"/>
      <c r="GW17" s="100"/>
      <c r="GX17" s="100"/>
      <c r="GY17" s="100"/>
      <c r="GZ17" s="100"/>
      <c r="HA17" s="100"/>
      <c r="HB17" s="100"/>
      <c r="HC17" s="100"/>
      <c r="HD17" s="100"/>
      <c r="HE17" s="100"/>
      <c r="HF17" s="100"/>
      <c r="HG17" s="100"/>
      <c r="HH17" s="100"/>
      <c r="HI17" s="100"/>
      <c r="HJ17" s="100"/>
      <c r="HK17" s="100"/>
      <c r="HL17" s="100"/>
      <c r="HM17" s="100"/>
      <c r="HN17" s="100"/>
      <c r="HO17" s="100"/>
      <c r="HP17" s="100"/>
      <c r="HQ17" s="100"/>
      <c r="HR17" s="100"/>
      <c r="HS17" s="100"/>
      <c r="HT17" s="100"/>
      <c r="HU17" s="100"/>
      <c r="HV17" s="100"/>
      <c r="HW17" s="100"/>
      <c r="HX17" s="100"/>
      <c r="HY17" s="100"/>
      <c r="HZ17" s="100"/>
      <c r="IA17" s="100"/>
      <c r="IB17" s="100"/>
      <c r="IC17" s="100"/>
      <c r="ID17" s="100"/>
      <c r="IE17" s="100"/>
      <c r="IF17" s="100"/>
      <c r="IG17" s="100"/>
      <c r="IH17" s="100"/>
      <c r="II17" s="100"/>
      <c r="IJ17" s="100"/>
      <c r="IK17" s="100"/>
    </row>
    <row r="18" ht="20.1" customHeight="1" spans="1:245">
      <c r="A18" s="98"/>
      <c r="B18" s="100"/>
      <c r="C18" s="98"/>
      <c r="D18" s="99"/>
      <c r="E18" s="99"/>
      <c r="F18" s="99"/>
      <c r="G18" s="99"/>
      <c r="H18" s="99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100"/>
      <c r="FO18" s="100"/>
      <c r="FP18" s="100"/>
      <c r="FQ18" s="100"/>
      <c r="FR18" s="100"/>
      <c r="FS18" s="100"/>
      <c r="FT18" s="100"/>
      <c r="FU18" s="100"/>
      <c r="FV18" s="100"/>
      <c r="FW18" s="100"/>
      <c r="FX18" s="100"/>
      <c r="FY18" s="100"/>
      <c r="FZ18" s="100"/>
      <c r="GA18" s="100"/>
      <c r="GB18" s="100"/>
      <c r="GC18" s="100"/>
      <c r="GD18" s="100"/>
      <c r="GE18" s="100"/>
      <c r="GF18" s="100"/>
      <c r="GG18" s="100"/>
      <c r="GH18" s="100"/>
      <c r="GI18" s="100"/>
      <c r="GJ18" s="100"/>
      <c r="GK18" s="100"/>
      <c r="GL18" s="100"/>
      <c r="GM18" s="100"/>
      <c r="GN18" s="100"/>
      <c r="GO18" s="100"/>
      <c r="GP18" s="100"/>
      <c r="GQ18" s="100"/>
      <c r="GR18" s="100"/>
      <c r="GS18" s="100"/>
      <c r="GT18" s="100"/>
      <c r="GU18" s="100"/>
      <c r="GV18" s="100"/>
      <c r="GW18" s="100"/>
      <c r="GX18" s="100"/>
      <c r="GY18" s="100"/>
      <c r="GZ18" s="100"/>
      <c r="HA18" s="100"/>
      <c r="HB18" s="100"/>
      <c r="HC18" s="100"/>
      <c r="HD18" s="100"/>
      <c r="HE18" s="100"/>
      <c r="HF18" s="100"/>
      <c r="HG18" s="100"/>
      <c r="HH18" s="100"/>
      <c r="HI18" s="100"/>
      <c r="HJ18" s="100"/>
      <c r="HK18" s="100"/>
      <c r="HL18" s="100"/>
      <c r="HM18" s="100"/>
      <c r="HN18" s="100"/>
      <c r="HO18" s="100"/>
      <c r="HP18" s="100"/>
      <c r="HQ18" s="100"/>
      <c r="HR18" s="100"/>
      <c r="HS18" s="100"/>
      <c r="HT18" s="100"/>
      <c r="HU18" s="100"/>
      <c r="HV18" s="100"/>
      <c r="HW18" s="100"/>
      <c r="HX18" s="100"/>
      <c r="HY18" s="100"/>
      <c r="HZ18" s="100"/>
      <c r="IA18" s="100"/>
      <c r="IB18" s="100"/>
      <c r="IC18" s="100"/>
      <c r="ID18" s="100"/>
      <c r="IE18" s="100"/>
      <c r="IF18" s="100"/>
      <c r="IG18" s="100"/>
      <c r="IH18" s="100"/>
      <c r="II18" s="100"/>
      <c r="IJ18" s="100"/>
      <c r="IK18" s="100"/>
    </row>
    <row r="19" ht="20.1" customHeight="1" spans="1:245">
      <c r="A19" s="98"/>
      <c r="B19" s="100"/>
      <c r="C19" s="100"/>
      <c r="D19" s="100"/>
      <c r="E19" s="100"/>
      <c r="F19" s="100"/>
      <c r="G19" s="100"/>
      <c r="H19" s="99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  <c r="HK19" s="100"/>
      <c r="HL19" s="100"/>
      <c r="HM19" s="100"/>
      <c r="HN19" s="100"/>
      <c r="HO19" s="100"/>
      <c r="HP19" s="100"/>
      <c r="HQ19" s="100"/>
      <c r="HR19" s="100"/>
      <c r="HS19" s="100"/>
      <c r="HT19" s="100"/>
      <c r="HU19" s="100"/>
      <c r="HV19" s="100"/>
      <c r="HW19" s="100"/>
      <c r="HX19" s="100"/>
      <c r="HY19" s="100"/>
      <c r="HZ19" s="100"/>
      <c r="IA19" s="100"/>
      <c r="IB19" s="100"/>
      <c r="IC19" s="100"/>
      <c r="ID19" s="100"/>
      <c r="IE19" s="100"/>
      <c r="IF19" s="100"/>
      <c r="IG19" s="100"/>
      <c r="IH19" s="100"/>
      <c r="II19" s="100"/>
      <c r="IJ19" s="100"/>
      <c r="IK19" s="100"/>
    </row>
    <row r="20" ht="20.1" customHeight="1" spans="1:245">
      <c r="A20" s="100"/>
      <c r="B20" s="100"/>
      <c r="C20" s="100"/>
      <c r="D20" s="99"/>
      <c r="E20" s="99"/>
      <c r="F20" s="99"/>
      <c r="G20" s="99"/>
      <c r="H20" s="99"/>
      <c r="I20" s="100"/>
      <c r="J20" s="98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HJ20" s="100"/>
      <c r="HK20" s="100"/>
      <c r="HL20" s="100"/>
      <c r="HM20" s="100"/>
      <c r="HN20" s="100"/>
      <c r="HO20" s="100"/>
      <c r="HP20" s="100"/>
      <c r="HQ20" s="100"/>
      <c r="HR20" s="100"/>
      <c r="HS20" s="100"/>
      <c r="HT20" s="100"/>
      <c r="HU20" s="100"/>
      <c r="HV20" s="100"/>
      <c r="HW20" s="100"/>
      <c r="HX20" s="100"/>
      <c r="HY20" s="100"/>
      <c r="HZ20" s="100"/>
      <c r="IA20" s="100"/>
      <c r="IB20" s="100"/>
      <c r="IC20" s="100"/>
      <c r="ID20" s="100"/>
      <c r="IE20" s="100"/>
      <c r="IF20" s="100"/>
      <c r="IG20" s="100"/>
      <c r="IH20" s="100"/>
      <c r="II20" s="100"/>
      <c r="IJ20" s="100"/>
      <c r="IK20" s="100"/>
    </row>
    <row r="21" ht="20.1" customHeight="1" spans="1:245">
      <c r="A21" s="100"/>
      <c r="B21" s="100"/>
      <c r="C21" s="100"/>
      <c r="D21" s="99"/>
      <c r="E21" s="99"/>
      <c r="F21" s="99"/>
      <c r="G21" s="99"/>
      <c r="H21" s="99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HJ21" s="100"/>
      <c r="HK21" s="100"/>
      <c r="HL21" s="100"/>
      <c r="HM21" s="100"/>
      <c r="HN21" s="100"/>
      <c r="HO21" s="100"/>
      <c r="HP21" s="100"/>
      <c r="HQ21" s="100"/>
      <c r="HR21" s="100"/>
      <c r="HS21" s="100"/>
      <c r="HT21" s="100"/>
      <c r="HU21" s="100"/>
      <c r="HV21" s="100"/>
      <c r="HW21" s="100"/>
      <c r="HX21" s="100"/>
      <c r="HY21" s="100"/>
      <c r="HZ21" s="100"/>
      <c r="IA21" s="100"/>
      <c r="IB21" s="100"/>
      <c r="IC21" s="100"/>
      <c r="ID21" s="100"/>
      <c r="IE21" s="100"/>
      <c r="IF21" s="100"/>
      <c r="IG21" s="100"/>
      <c r="IH21" s="100"/>
      <c r="II21" s="100"/>
      <c r="IJ21" s="100"/>
      <c r="IK21" s="100"/>
    </row>
    <row r="22" ht="20.1" customHeight="1" spans="1:245">
      <c r="A22" s="100"/>
      <c r="B22" s="100"/>
      <c r="C22" s="100"/>
      <c r="D22" s="100"/>
      <c r="E22" s="100"/>
      <c r="F22" s="100"/>
      <c r="G22" s="100"/>
      <c r="H22" s="99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/>
      <c r="EQ22" s="10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  <c r="FL22" s="100"/>
      <c r="FM22" s="100"/>
      <c r="FN22" s="100"/>
      <c r="FO22" s="100"/>
      <c r="FP22" s="100"/>
      <c r="FQ22" s="100"/>
      <c r="FR22" s="100"/>
      <c r="FS22" s="100"/>
      <c r="FT22" s="100"/>
      <c r="FU22" s="100"/>
      <c r="FV22" s="100"/>
      <c r="FW22" s="100"/>
      <c r="FX22" s="100"/>
      <c r="FY22" s="100"/>
      <c r="FZ22" s="100"/>
      <c r="GA22" s="100"/>
      <c r="GB22" s="100"/>
      <c r="GC22" s="100"/>
      <c r="GD22" s="100"/>
      <c r="GE22" s="100"/>
      <c r="GF22" s="100"/>
      <c r="GG22" s="100"/>
      <c r="GH22" s="100"/>
      <c r="GI22" s="100"/>
      <c r="GJ22" s="100"/>
      <c r="GK22" s="100"/>
      <c r="GL22" s="100"/>
      <c r="GM22" s="100"/>
      <c r="GN22" s="100"/>
      <c r="GO22" s="100"/>
      <c r="GP22" s="100"/>
      <c r="GQ22" s="100"/>
      <c r="GR22" s="100"/>
      <c r="GS22" s="100"/>
      <c r="GT22" s="100"/>
      <c r="GU22" s="100"/>
      <c r="GV22" s="100"/>
      <c r="GW22" s="100"/>
      <c r="GX22" s="100"/>
      <c r="GY22" s="100"/>
      <c r="GZ22" s="100"/>
      <c r="HA22" s="100"/>
      <c r="HB22" s="100"/>
      <c r="HC22" s="100"/>
      <c r="HD22" s="100"/>
      <c r="HE22" s="100"/>
      <c r="HF22" s="100"/>
      <c r="HG22" s="100"/>
      <c r="HH22" s="100"/>
      <c r="HI22" s="100"/>
      <c r="HJ22" s="100"/>
      <c r="HK22" s="100"/>
      <c r="HL22" s="100"/>
      <c r="HM22" s="100"/>
      <c r="HN22" s="100"/>
      <c r="HO22" s="100"/>
      <c r="HP22" s="100"/>
      <c r="HQ22" s="100"/>
      <c r="HR22" s="100"/>
      <c r="HS22" s="100"/>
      <c r="HT22" s="100"/>
      <c r="HU22" s="100"/>
      <c r="HV22" s="100"/>
      <c r="HW22" s="100"/>
      <c r="HX22" s="100"/>
      <c r="HY22" s="100"/>
      <c r="HZ22" s="100"/>
      <c r="IA22" s="100"/>
      <c r="IB22" s="100"/>
      <c r="IC22" s="100"/>
      <c r="ID22" s="100"/>
      <c r="IE22" s="100"/>
      <c r="IF22" s="100"/>
      <c r="IG22" s="100"/>
      <c r="IH22" s="100"/>
      <c r="II22" s="100"/>
      <c r="IJ22" s="100"/>
      <c r="IK22" s="100"/>
    </row>
    <row r="23" ht="20.1" customHeight="1" spans="1:245">
      <c r="A23" s="100"/>
      <c r="B23" s="100"/>
      <c r="C23" s="100"/>
      <c r="D23" s="99"/>
      <c r="E23" s="99"/>
      <c r="F23" s="99"/>
      <c r="G23" s="99"/>
      <c r="H23" s="99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/>
      <c r="FG23" s="100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0"/>
      <c r="GQ23" s="100"/>
      <c r="GR23" s="100"/>
      <c r="GS23" s="100"/>
      <c r="GT23" s="100"/>
      <c r="GU23" s="100"/>
      <c r="GV23" s="100"/>
      <c r="GW23" s="100"/>
      <c r="GX23" s="100"/>
      <c r="GY23" s="100"/>
      <c r="GZ23" s="100"/>
      <c r="HA23" s="100"/>
      <c r="HB23" s="100"/>
      <c r="HC23" s="100"/>
      <c r="HD23" s="100"/>
      <c r="HE23" s="100"/>
      <c r="HF23" s="100"/>
      <c r="HG23" s="100"/>
      <c r="HH23" s="100"/>
      <c r="HI23" s="100"/>
      <c r="HJ23" s="100"/>
      <c r="HK23" s="100"/>
      <c r="HL23" s="100"/>
      <c r="HM23" s="100"/>
      <c r="HN23" s="100"/>
      <c r="HO23" s="100"/>
      <c r="HP23" s="100"/>
      <c r="HQ23" s="100"/>
      <c r="HR23" s="100"/>
      <c r="HS23" s="100"/>
      <c r="HT23" s="100"/>
      <c r="HU23" s="100"/>
      <c r="HV23" s="100"/>
      <c r="HW23" s="100"/>
      <c r="HX23" s="100"/>
      <c r="HY23" s="100"/>
      <c r="HZ23" s="100"/>
      <c r="IA23" s="100"/>
      <c r="IB23" s="100"/>
      <c r="IC23" s="100"/>
      <c r="ID23" s="100"/>
      <c r="IE23" s="100"/>
      <c r="IF23" s="100"/>
      <c r="IG23" s="100"/>
      <c r="IH23" s="100"/>
      <c r="II23" s="100"/>
      <c r="IJ23" s="100"/>
      <c r="IK23" s="100"/>
    </row>
    <row r="24" ht="20.1" customHeight="1" spans="1:245">
      <c r="A24" s="100"/>
      <c r="B24" s="100"/>
      <c r="C24" s="100"/>
      <c r="D24" s="99"/>
      <c r="E24" s="99"/>
      <c r="F24" s="99"/>
      <c r="G24" s="99"/>
      <c r="H24" s="99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/>
      <c r="EQ24" s="100"/>
      <c r="ER24" s="100"/>
      <c r="ES24" s="100"/>
      <c r="ET24" s="100"/>
      <c r="EU24" s="100"/>
      <c r="EV24" s="100"/>
      <c r="EW24" s="100"/>
      <c r="EX24" s="100"/>
      <c r="EY24" s="100"/>
      <c r="EZ24" s="100"/>
      <c r="FA24" s="100"/>
      <c r="FB24" s="100"/>
      <c r="FC24" s="100"/>
      <c r="FD24" s="100"/>
      <c r="FE24" s="100"/>
      <c r="FF24" s="100"/>
      <c r="FG24" s="100"/>
      <c r="FH24" s="100"/>
      <c r="FI24" s="100"/>
      <c r="FJ24" s="100"/>
      <c r="FK24" s="100"/>
      <c r="FL24" s="100"/>
      <c r="FM24" s="100"/>
      <c r="FN24" s="100"/>
      <c r="FO24" s="100"/>
      <c r="FP24" s="100"/>
      <c r="FQ24" s="100"/>
      <c r="FR24" s="100"/>
      <c r="FS24" s="100"/>
      <c r="FT24" s="100"/>
      <c r="FU24" s="100"/>
      <c r="FV24" s="100"/>
      <c r="FW24" s="100"/>
      <c r="FX24" s="100"/>
      <c r="FY24" s="100"/>
      <c r="FZ24" s="100"/>
      <c r="GA24" s="100"/>
      <c r="GB24" s="100"/>
      <c r="GC24" s="100"/>
      <c r="GD24" s="100"/>
      <c r="GE24" s="100"/>
      <c r="GF24" s="100"/>
      <c r="GG24" s="100"/>
      <c r="GH24" s="100"/>
      <c r="GI24" s="100"/>
      <c r="GJ24" s="100"/>
      <c r="GK24" s="100"/>
      <c r="GL24" s="100"/>
      <c r="GM24" s="100"/>
      <c r="GN24" s="100"/>
      <c r="GO24" s="100"/>
      <c r="GP24" s="100"/>
      <c r="GQ24" s="100"/>
      <c r="GR24" s="100"/>
      <c r="GS24" s="100"/>
      <c r="GT24" s="100"/>
      <c r="GU24" s="100"/>
      <c r="GV24" s="100"/>
      <c r="GW24" s="100"/>
      <c r="GX24" s="100"/>
      <c r="GY24" s="100"/>
      <c r="GZ24" s="100"/>
      <c r="HA24" s="100"/>
      <c r="HB24" s="100"/>
      <c r="HC24" s="100"/>
      <c r="HD24" s="100"/>
      <c r="HE24" s="100"/>
      <c r="HF24" s="100"/>
      <c r="HG24" s="100"/>
      <c r="HH24" s="100"/>
      <c r="HI24" s="100"/>
      <c r="HJ24" s="100"/>
      <c r="HK24" s="100"/>
      <c r="HL24" s="100"/>
      <c r="HM24" s="100"/>
      <c r="HN24" s="100"/>
      <c r="HO24" s="100"/>
      <c r="HP24" s="100"/>
      <c r="HQ24" s="100"/>
      <c r="HR24" s="100"/>
      <c r="HS24" s="100"/>
      <c r="HT24" s="100"/>
      <c r="HU24" s="100"/>
      <c r="HV24" s="100"/>
      <c r="HW24" s="100"/>
      <c r="HX24" s="100"/>
      <c r="HY24" s="100"/>
      <c r="HZ24" s="100"/>
      <c r="IA24" s="100"/>
      <c r="IB24" s="100"/>
      <c r="IC24" s="100"/>
      <c r="ID24" s="100"/>
      <c r="IE24" s="100"/>
      <c r="IF24" s="100"/>
      <c r="IG24" s="100"/>
      <c r="IH24" s="100"/>
      <c r="II24" s="100"/>
      <c r="IJ24" s="100"/>
      <c r="IK24" s="100"/>
    </row>
    <row r="25" ht="20.1" customHeight="1" spans="1:245">
      <c r="A25" s="100"/>
      <c r="B25" s="100"/>
      <c r="C25" s="100"/>
      <c r="D25" s="100"/>
      <c r="E25" s="100"/>
      <c r="F25" s="100"/>
      <c r="G25" s="100"/>
      <c r="H25" s="99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0"/>
      <c r="HU25" s="100"/>
      <c r="HV25" s="100"/>
      <c r="HW25" s="100"/>
      <c r="HX25" s="100"/>
      <c r="HY25" s="100"/>
      <c r="HZ25" s="100"/>
      <c r="IA25" s="100"/>
      <c r="IB25" s="100"/>
      <c r="IC25" s="100"/>
      <c r="ID25" s="100"/>
      <c r="IE25" s="100"/>
      <c r="IF25" s="100"/>
      <c r="IG25" s="100"/>
      <c r="IH25" s="100"/>
      <c r="II25" s="100"/>
      <c r="IJ25" s="100"/>
      <c r="IK25" s="100"/>
    </row>
    <row r="26" ht="20.1" customHeight="1" spans="1:245">
      <c r="A26" s="100"/>
      <c r="B26" s="100"/>
      <c r="C26" s="100"/>
      <c r="D26" s="99"/>
      <c r="E26" s="99"/>
      <c r="F26" s="99"/>
      <c r="G26" s="99"/>
      <c r="H26" s="99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0"/>
      <c r="CE26" s="100"/>
      <c r="CF26" s="100"/>
      <c r="CG26" s="100"/>
      <c r="CH26" s="100"/>
      <c r="CI26" s="100"/>
      <c r="CJ26" s="100"/>
      <c r="CK26" s="100"/>
      <c r="CL26" s="100"/>
      <c r="CM26" s="100"/>
      <c r="CN26" s="100"/>
      <c r="CO26" s="100"/>
      <c r="CP26" s="100"/>
      <c r="CQ26" s="100"/>
      <c r="CR26" s="100"/>
      <c r="CS26" s="100"/>
      <c r="CT26" s="100"/>
      <c r="CU26" s="100"/>
      <c r="CV26" s="100"/>
      <c r="CW26" s="100"/>
      <c r="CX26" s="100"/>
      <c r="CY26" s="100"/>
      <c r="CZ26" s="100"/>
      <c r="DA26" s="100"/>
      <c r="DB26" s="100"/>
      <c r="DC26" s="100"/>
      <c r="DD26" s="100"/>
      <c r="DE26" s="100"/>
      <c r="DF26" s="100"/>
      <c r="DG26" s="100"/>
      <c r="DH26" s="100"/>
      <c r="DI26" s="100"/>
      <c r="DJ26" s="100"/>
      <c r="DK26" s="100"/>
      <c r="DL26" s="100"/>
      <c r="DM26" s="100"/>
      <c r="DN26" s="100"/>
      <c r="DO26" s="100"/>
      <c r="DP26" s="100"/>
      <c r="DQ26" s="100"/>
      <c r="DR26" s="100"/>
      <c r="DS26" s="100"/>
      <c r="DT26" s="100"/>
      <c r="DU26" s="100"/>
      <c r="DV26" s="100"/>
      <c r="DW26" s="100"/>
      <c r="DX26" s="100"/>
      <c r="DY26" s="100"/>
      <c r="DZ26" s="100"/>
      <c r="EA26" s="100"/>
      <c r="EB26" s="100"/>
      <c r="EC26" s="100"/>
      <c r="ED26" s="100"/>
      <c r="EE26" s="100"/>
      <c r="EF26" s="100"/>
      <c r="EG26" s="100"/>
      <c r="EH26" s="100"/>
      <c r="EI26" s="100"/>
      <c r="EJ26" s="100"/>
      <c r="EK26" s="100"/>
      <c r="EL26" s="100"/>
      <c r="EM26" s="100"/>
      <c r="EN26" s="100"/>
      <c r="EO26" s="100"/>
      <c r="EP26" s="100"/>
      <c r="EQ26" s="100"/>
      <c r="ER26" s="100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0"/>
      <c r="FF26" s="100"/>
      <c r="FG26" s="100"/>
      <c r="FH26" s="100"/>
      <c r="FI26" s="100"/>
      <c r="FJ26" s="100"/>
      <c r="FK26" s="100"/>
      <c r="FL26" s="100"/>
      <c r="FM26" s="100"/>
      <c r="FN26" s="100"/>
      <c r="FO26" s="100"/>
      <c r="FP26" s="100"/>
      <c r="FQ26" s="100"/>
      <c r="FR26" s="100"/>
      <c r="FS26" s="100"/>
      <c r="FT26" s="100"/>
      <c r="FU26" s="100"/>
      <c r="FV26" s="100"/>
      <c r="FW26" s="100"/>
      <c r="FX26" s="100"/>
      <c r="FY26" s="100"/>
      <c r="FZ26" s="100"/>
      <c r="GA26" s="100"/>
      <c r="GB26" s="100"/>
      <c r="GC26" s="100"/>
      <c r="GD26" s="100"/>
      <c r="GE26" s="100"/>
      <c r="GF26" s="100"/>
      <c r="GG26" s="100"/>
      <c r="GH26" s="100"/>
      <c r="GI26" s="100"/>
      <c r="GJ26" s="100"/>
      <c r="GK26" s="100"/>
      <c r="GL26" s="100"/>
      <c r="GM26" s="100"/>
      <c r="GN26" s="100"/>
      <c r="GO26" s="100"/>
      <c r="GP26" s="100"/>
      <c r="GQ26" s="100"/>
      <c r="GR26" s="100"/>
      <c r="GS26" s="100"/>
      <c r="GT26" s="100"/>
      <c r="GU26" s="100"/>
      <c r="GV26" s="100"/>
      <c r="GW26" s="100"/>
      <c r="GX26" s="100"/>
      <c r="GY26" s="100"/>
      <c r="GZ26" s="100"/>
      <c r="HA26" s="100"/>
      <c r="HB26" s="100"/>
      <c r="HC26" s="100"/>
      <c r="HD26" s="100"/>
      <c r="HE26" s="100"/>
      <c r="HF26" s="100"/>
      <c r="HG26" s="100"/>
      <c r="HH26" s="100"/>
      <c r="HI26" s="100"/>
      <c r="HJ26" s="100"/>
      <c r="HK26" s="100"/>
      <c r="HL26" s="100"/>
      <c r="HM26" s="100"/>
      <c r="HN26" s="100"/>
      <c r="HO26" s="100"/>
      <c r="HP26" s="100"/>
      <c r="HQ26" s="100"/>
      <c r="HR26" s="100"/>
      <c r="HS26" s="100"/>
      <c r="HT26" s="100"/>
      <c r="HU26" s="100"/>
      <c r="HV26" s="100"/>
      <c r="HW26" s="100"/>
      <c r="HX26" s="100"/>
      <c r="HY26" s="100"/>
      <c r="HZ26" s="100"/>
      <c r="IA26" s="100"/>
      <c r="IB26" s="100"/>
      <c r="IC26" s="100"/>
      <c r="ID26" s="100"/>
      <c r="IE26" s="100"/>
      <c r="IF26" s="100"/>
      <c r="IG26" s="100"/>
      <c r="IH26" s="100"/>
      <c r="II26" s="100"/>
      <c r="IJ26" s="100"/>
      <c r="IK26" s="100"/>
    </row>
    <row r="27" ht="20.1" customHeight="1" spans="1:245">
      <c r="A27" s="100"/>
      <c r="B27" s="100"/>
      <c r="C27" s="100"/>
      <c r="D27" s="99"/>
      <c r="E27" s="99"/>
      <c r="F27" s="99"/>
      <c r="G27" s="99"/>
      <c r="H27" s="99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0"/>
      <c r="HU27" s="100"/>
      <c r="HV27" s="100"/>
      <c r="HW27" s="100"/>
      <c r="HX27" s="100"/>
      <c r="HY27" s="100"/>
      <c r="HZ27" s="100"/>
      <c r="IA27" s="100"/>
      <c r="IB27" s="100"/>
      <c r="IC27" s="100"/>
      <c r="ID27" s="100"/>
      <c r="IE27" s="100"/>
      <c r="IF27" s="100"/>
      <c r="IG27" s="100"/>
      <c r="IH27" s="100"/>
      <c r="II27" s="100"/>
      <c r="IJ27" s="100"/>
      <c r="IK27" s="100"/>
    </row>
    <row r="28" ht="20.1" customHeight="1" spans="1:245">
      <c r="A28" s="100"/>
      <c r="B28" s="100"/>
      <c r="C28" s="100"/>
      <c r="D28" s="100"/>
      <c r="E28" s="100"/>
      <c r="F28" s="100"/>
      <c r="G28" s="100"/>
      <c r="H28" s="99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  <c r="HJ28" s="100"/>
      <c r="HK28" s="100"/>
      <c r="HL28" s="100"/>
      <c r="HM28" s="100"/>
      <c r="HN28" s="100"/>
      <c r="HO28" s="100"/>
      <c r="HP28" s="100"/>
      <c r="HQ28" s="100"/>
      <c r="HR28" s="100"/>
      <c r="HS28" s="100"/>
      <c r="HT28" s="100"/>
      <c r="HU28" s="100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  <c r="IF28" s="100"/>
      <c r="IG28" s="100"/>
      <c r="IH28" s="100"/>
      <c r="II28" s="100"/>
      <c r="IJ28" s="100"/>
      <c r="IK28" s="100"/>
    </row>
    <row r="29" ht="20.1" customHeight="1" spans="1:245">
      <c r="A29" s="100"/>
      <c r="B29" s="100"/>
      <c r="C29" s="100"/>
      <c r="D29" s="99"/>
      <c r="E29" s="99"/>
      <c r="F29" s="99"/>
      <c r="G29" s="99"/>
      <c r="H29" s="99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  <c r="HJ29" s="100"/>
      <c r="HK29" s="100"/>
      <c r="HL29" s="100"/>
      <c r="HM29" s="100"/>
      <c r="HN29" s="100"/>
      <c r="HO29" s="100"/>
      <c r="HP29" s="100"/>
      <c r="HQ29" s="100"/>
      <c r="HR29" s="100"/>
      <c r="HS29" s="100"/>
      <c r="HT29" s="100"/>
      <c r="HU29" s="100"/>
      <c r="HV29" s="100"/>
      <c r="HW29" s="100"/>
      <c r="HX29" s="100"/>
      <c r="HY29" s="100"/>
      <c r="HZ29" s="100"/>
      <c r="IA29" s="100"/>
      <c r="IB29" s="100"/>
      <c r="IC29" s="100"/>
      <c r="ID29" s="100"/>
      <c r="IE29" s="100"/>
      <c r="IF29" s="100"/>
      <c r="IG29" s="100"/>
      <c r="IH29" s="100"/>
      <c r="II29" s="100"/>
      <c r="IJ29" s="100"/>
      <c r="IK29" s="100"/>
    </row>
    <row r="30" ht="20.1" customHeight="1" spans="1:245">
      <c r="A30" s="100"/>
      <c r="B30" s="100"/>
      <c r="C30" s="100"/>
      <c r="D30" s="99"/>
      <c r="E30" s="99"/>
      <c r="F30" s="99"/>
      <c r="G30" s="99"/>
      <c r="H30" s="99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</row>
    <row r="31" ht="20.1" customHeight="1" spans="1:245">
      <c r="A31" s="100"/>
      <c r="B31" s="100"/>
      <c r="C31" s="100"/>
      <c r="D31" s="100"/>
      <c r="E31" s="100"/>
      <c r="F31" s="100"/>
      <c r="G31" s="100"/>
      <c r="H31" s="99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/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/>
      <c r="FG31" s="100"/>
      <c r="FH31" s="100"/>
      <c r="FI31" s="100"/>
      <c r="FJ31" s="100"/>
      <c r="FK31" s="100"/>
      <c r="FL31" s="100"/>
      <c r="FM31" s="100"/>
      <c r="FN31" s="100"/>
      <c r="FO31" s="100"/>
      <c r="FP31" s="100"/>
      <c r="FQ31" s="100"/>
      <c r="FR31" s="100"/>
      <c r="FS31" s="100"/>
      <c r="FT31" s="100"/>
      <c r="FU31" s="100"/>
      <c r="FV31" s="100"/>
      <c r="FW31" s="100"/>
      <c r="FX31" s="100"/>
      <c r="FY31" s="100"/>
      <c r="FZ31" s="100"/>
      <c r="GA31" s="100"/>
      <c r="GB31" s="100"/>
      <c r="GC31" s="100"/>
      <c r="GD31" s="100"/>
      <c r="GE31" s="100"/>
      <c r="GF31" s="100"/>
      <c r="GG31" s="100"/>
      <c r="GH31" s="100"/>
      <c r="GI31" s="100"/>
      <c r="GJ31" s="100"/>
      <c r="GK31" s="100"/>
      <c r="GL31" s="100"/>
      <c r="GM31" s="100"/>
      <c r="GN31" s="100"/>
      <c r="GO31" s="100"/>
      <c r="GP31" s="100"/>
      <c r="GQ31" s="100"/>
      <c r="GR31" s="100"/>
      <c r="GS31" s="100"/>
      <c r="GT31" s="100"/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/>
      <c r="HI31" s="100"/>
      <c r="HJ31" s="100"/>
      <c r="HK31" s="100"/>
      <c r="HL31" s="100"/>
      <c r="HM31" s="100"/>
      <c r="HN31" s="100"/>
      <c r="HO31" s="100"/>
      <c r="HP31" s="100"/>
      <c r="HQ31" s="100"/>
      <c r="HR31" s="100"/>
      <c r="HS31" s="100"/>
      <c r="HT31" s="100"/>
      <c r="HU31" s="100"/>
      <c r="HV31" s="100"/>
      <c r="HW31" s="100"/>
      <c r="HX31" s="100"/>
      <c r="HY31" s="100"/>
      <c r="HZ31" s="100"/>
      <c r="IA31" s="100"/>
      <c r="IB31" s="100"/>
      <c r="IC31" s="100"/>
      <c r="ID31" s="100"/>
      <c r="IE31" s="100"/>
      <c r="IF31" s="100"/>
      <c r="IG31" s="100"/>
      <c r="IH31" s="100"/>
      <c r="II31" s="100"/>
      <c r="IJ31" s="100"/>
      <c r="IK31" s="100"/>
    </row>
    <row r="32" ht="20.1" customHeight="1" spans="1:245">
      <c r="A32" s="100"/>
      <c r="B32" s="100"/>
      <c r="C32" s="100"/>
      <c r="D32" s="100"/>
      <c r="E32" s="101"/>
      <c r="F32" s="101"/>
      <c r="G32" s="101"/>
      <c r="H32" s="99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  <c r="FL32" s="100"/>
      <c r="FM32" s="100"/>
      <c r="FN32" s="100"/>
      <c r="FO32" s="100"/>
      <c r="FP32" s="100"/>
      <c r="FQ32" s="100"/>
      <c r="FR32" s="100"/>
      <c r="FS32" s="100"/>
      <c r="FT32" s="100"/>
      <c r="FU32" s="100"/>
      <c r="FV32" s="100"/>
      <c r="FW32" s="100"/>
      <c r="FX32" s="100"/>
      <c r="FY32" s="100"/>
      <c r="FZ32" s="100"/>
      <c r="GA32" s="100"/>
      <c r="GB32" s="100"/>
      <c r="GC32" s="100"/>
      <c r="GD32" s="100"/>
      <c r="GE32" s="100"/>
      <c r="GF32" s="100"/>
      <c r="GG32" s="100"/>
      <c r="GH32" s="100"/>
      <c r="GI32" s="100"/>
      <c r="GJ32" s="100"/>
      <c r="GK32" s="100"/>
      <c r="GL32" s="100"/>
      <c r="GM32" s="100"/>
      <c r="GN32" s="100"/>
      <c r="GO32" s="100"/>
      <c r="GP32" s="100"/>
      <c r="GQ32" s="100"/>
      <c r="GR32" s="100"/>
      <c r="GS32" s="100"/>
      <c r="GT32" s="100"/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/>
      <c r="HI32" s="100"/>
      <c r="HJ32" s="100"/>
      <c r="HK32" s="100"/>
      <c r="HL32" s="100"/>
      <c r="HM32" s="100"/>
      <c r="HN32" s="100"/>
      <c r="HO32" s="100"/>
      <c r="HP32" s="100"/>
      <c r="HQ32" s="100"/>
      <c r="HR32" s="100"/>
      <c r="HS32" s="100"/>
      <c r="HT32" s="100"/>
      <c r="HU32" s="100"/>
      <c r="HV32" s="100"/>
      <c r="HW32" s="100"/>
      <c r="HX32" s="100"/>
      <c r="HY32" s="100"/>
      <c r="HZ32" s="100"/>
      <c r="IA32" s="100"/>
      <c r="IB32" s="100"/>
      <c r="IC32" s="100"/>
      <c r="ID32" s="100"/>
      <c r="IE32" s="100"/>
      <c r="IF32" s="100"/>
      <c r="IG32" s="100"/>
      <c r="IH32" s="100"/>
      <c r="II32" s="100"/>
      <c r="IJ32" s="100"/>
      <c r="IK32" s="100"/>
    </row>
    <row r="33" ht="20.1" customHeight="1" spans="1:245">
      <c r="A33" s="100"/>
      <c r="B33" s="100"/>
      <c r="C33" s="100"/>
      <c r="D33" s="100"/>
      <c r="E33" s="101"/>
      <c r="F33" s="101"/>
      <c r="G33" s="101"/>
      <c r="H33" s="99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  <c r="FL33" s="100"/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0"/>
      <c r="GA33" s="100"/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0"/>
      <c r="GM33" s="100"/>
      <c r="GN33" s="100"/>
      <c r="GO33" s="100"/>
      <c r="GP33" s="100"/>
      <c r="GQ33" s="100"/>
      <c r="GR33" s="100"/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0"/>
      <c r="HG33" s="100"/>
      <c r="HH33" s="100"/>
      <c r="HI33" s="100"/>
      <c r="HJ33" s="100"/>
      <c r="HK33" s="100"/>
      <c r="HL33" s="100"/>
      <c r="HM33" s="100"/>
      <c r="HN33" s="100"/>
      <c r="HO33" s="100"/>
      <c r="HP33" s="100"/>
      <c r="HQ33" s="100"/>
      <c r="HR33" s="100"/>
      <c r="HS33" s="100"/>
      <c r="HT33" s="100"/>
      <c r="HU33" s="100"/>
      <c r="HV33" s="100"/>
      <c r="HW33" s="100"/>
      <c r="HX33" s="100"/>
      <c r="HY33" s="100"/>
      <c r="HZ33" s="100"/>
      <c r="IA33" s="100"/>
      <c r="IB33" s="100"/>
      <c r="IC33" s="100"/>
      <c r="ID33" s="100"/>
      <c r="IE33" s="100"/>
      <c r="IF33" s="100"/>
      <c r="IG33" s="100"/>
      <c r="IH33" s="100"/>
      <c r="II33" s="100"/>
      <c r="IJ33" s="100"/>
      <c r="IK33" s="100"/>
    </row>
    <row r="34" ht="20.1" customHeight="1" spans="1:245">
      <c r="A34" s="100"/>
      <c r="B34" s="100"/>
      <c r="C34" s="100"/>
      <c r="D34" s="100"/>
      <c r="E34" s="100"/>
      <c r="F34" s="100"/>
      <c r="G34" s="100"/>
      <c r="H34" s="99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0"/>
      <c r="DY34" s="100"/>
      <c r="DZ34" s="100"/>
      <c r="EA34" s="100"/>
      <c r="EB34" s="100"/>
      <c r="EC34" s="100"/>
      <c r="ED34" s="100"/>
      <c r="EE34" s="100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/>
      <c r="EQ34" s="100"/>
      <c r="ER34" s="100"/>
      <c r="ES34" s="100"/>
      <c r="ET34" s="100"/>
      <c r="EU34" s="100"/>
      <c r="EV34" s="100"/>
      <c r="EW34" s="100"/>
      <c r="EX34" s="100"/>
      <c r="EY34" s="100"/>
      <c r="EZ34" s="100"/>
      <c r="FA34" s="100"/>
      <c r="FB34" s="100"/>
      <c r="FC34" s="100"/>
      <c r="FD34" s="100"/>
      <c r="FE34" s="100"/>
      <c r="FF34" s="100"/>
      <c r="FG34" s="100"/>
      <c r="FH34" s="100"/>
      <c r="FI34" s="100"/>
      <c r="FJ34" s="100"/>
      <c r="FK34" s="100"/>
      <c r="FL34" s="100"/>
      <c r="FM34" s="100"/>
      <c r="FN34" s="100"/>
      <c r="FO34" s="100"/>
      <c r="FP34" s="100"/>
      <c r="FQ34" s="100"/>
      <c r="FR34" s="100"/>
      <c r="FS34" s="100"/>
      <c r="FT34" s="100"/>
      <c r="FU34" s="100"/>
      <c r="FV34" s="100"/>
      <c r="FW34" s="100"/>
      <c r="FX34" s="100"/>
      <c r="FY34" s="100"/>
      <c r="FZ34" s="100"/>
      <c r="GA34" s="100"/>
      <c r="GB34" s="100"/>
      <c r="GC34" s="100"/>
      <c r="GD34" s="100"/>
      <c r="GE34" s="100"/>
      <c r="GF34" s="100"/>
      <c r="GG34" s="100"/>
      <c r="GH34" s="100"/>
      <c r="GI34" s="100"/>
      <c r="GJ34" s="100"/>
      <c r="GK34" s="100"/>
      <c r="GL34" s="100"/>
      <c r="GM34" s="100"/>
      <c r="GN34" s="100"/>
      <c r="GO34" s="100"/>
      <c r="GP34" s="100"/>
      <c r="GQ34" s="100"/>
      <c r="GR34" s="100"/>
      <c r="GS34" s="100"/>
      <c r="GT34" s="100"/>
      <c r="GU34" s="100"/>
      <c r="GV34" s="100"/>
      <c r="GW34" s="100"/>
      <c r="GX34" s="100"/>
      <c r="GY34" s="100"/>
      <c r="GZ34" s="100"/>
      <c r="HA34" s="100"/>
      <c r="HB34" s="100"/>
      <c r="HC34" s="100"/>
      <c r="HD34" s="100"/>
      <c r="HE34" s="100"/>
      <c r="HF34" s="100"/>
      <c r="HG34" s="100"/>
      <c r="HH34" s="100"/>
      <c r="HI34" s="100"/>
      <c r="HJ34" s="100"/>
      <c r="HK34" s="100"/>
      <c r="HL34" s="100"/>
      <c r="HM34" s="100"/>
      <c r="HN34" s="100"/>
      <c r="HO34" s="100"/>
      <c r="HP34" s="100"/>
      <c r="HQ34" s="100"/>
      <c r="HR34" s="100"/>
      <c r="HS34" s="100"/>
      <c r="HT34" s="100"/>
      <c r="HU34" s="100"/>
      <c r="HV34" s="100"/>
      <c r="HW34" s="100"/>
      <c r="HX34" s="100"/>
      <c r="HY34" s="100"/>
      <c r="HZ34" s="100"/>
      <c r="IA34" s="100"/>
      <c r="IB34" s="100"/>
      <c r="IC34" s="100"/>
      <c r="ID34" s="100"/>
      <c r="IE34" s="100"/>
      <c r="IF34" s="100"/>
      <c r="IG34" s="100"/>
      <c r="IH34" s="100"/>
      <c r="II34" s="100"/>
      <c r="IJ34" s="100"/>
      <c r="IK34" s="100"/>
    </row>
    <row r="35" ht="20.1" customHeight="1" spans="1:245">
      <c r="A35" s="100"/>
      <c r="B35" s="100"/>
      <c r="C35" s="100"/>
      <c r="D35" s="100"/>
      <c r="E35" s="102"/>
      <c r="F35" s="102"/>
      <c r="G35" s="102"/>
      <c r="H35" s="99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0"/>
      <c r="EZ35" s="100"/>
      <c r="FA35" s="100"/>
      <c r="FB35" s="100"/>
      <c r="FC35" s="100"/>
      <c r="FD35" s="100"/>
      <c r="FE35" s="100"/>
      <c r="FF35" s="100"/>
      <c r="FG35" s="100"/>
      <c r="FH35" s="100"/>
      <c r="FI35" s="100"/>
      <c r="FJ35" s="100"/>
      <c r="FK35" s="100"/>
      <c r="FL35" s="100"/>
      <c r="FM35" s="100"/>
      <c r="FN35" s="100"/>
      <c r="FO35" s="100"/>
      <c r="FP35" s="100"/>
      <c r="FQ35" s="100"/>
      <c r="FR35" s="100"/>
      <c r="FS35" s="100"/>
      <c r="FT35" s="100"/>
      <c r="FU35" s="100"/>
      <c r="FV35" s="100"/>
      <c r="FW35" s="100"/>
      <c r="FX35" s="100"/>
      <c r="FY35" s="100"/>
      <c r="FZ35" s="100"/>
      <c r="GA35" s="100"/>
      <c r="GB35" s="100"/>
      <c r="GC35" s="100"/>
      <c r="GD35" s="100"/>
      <c r="GE35" s="100"/>
      <c r="GF35" s="100"/>
      <c r="GG35" s="100"/>
      <c r="GH35" s="100"/>
      <c r="GI35" s="100"/>
      <c r="GJ35" s="100"/>
      <c r="GK35" s="100"/>
      <c r="GL35" s="100"/>
      <c r="GM35" s="100"/>
      <c r="GN35" s="100"/>
      <c r="GO35" s="100"/>
      <c r="GP35" s="100"/>
      <c r="GQ35" s="100"/>
      <c r="GR35" s="100"/>
      <c r="GS35" s="100"/>
      <c r="GT35" s="100"/>
      <c r="GU35" s="100"/>
      <c r="GV35" s="100"/>
      <c r="GW35" s="100"/>
      <c r="GX35" s="100"/>
      <c r="GY35" s="100"/>
      <c r="GZ35" s="100"/>
      <c r="HA35" s="100"/>
      <c r="HB35" s="100"/>
      <c r="HC35" s="100"/>
      <c r="HD35" s="100"/>
      <c r="HE35" s="100"/>
      <c r="HF35" s="100"/>
      <c r="HG35" s="100"/>
      <c r="HH35" s="100"/>
      <c r="HI35" s="100"/>
      <c r="HJ35" s="100"/>
      <c r="HK35" s="100"/>
      <c r="HL35" s="100"/>
      <c r="HM35" s="100"/>
      <c r="HN35" s="100"/>
      <c r="HO35" s="100"/>
      <c r="HP35" s="100"/>
      <c r="HQ35" s="100"/>
      <c r="HR35" s="100"/>
      <c r="HS35" s="100"/>
      <c r="HT35" s="100"/>
      <c r="HU35" s="100"/>
      <c r="HV35" s="100"/>
      <c r="HW35" s="100"/>
      <c r="HX35" s="100"/>
      <c r="HY35" s="100"/>
      <c r="HZ35" s="100"/>
      <c r="IA35" s="100"/>
      <c r="IB35" s="100"/>
      <c r="IC35" s="100"/>
      <c r="ID35" s="100"/>
      <c r="IE35" s="100"/>
      <c r="IF35" s="100"/>
      <c r="IG35" s="100"/>
      <c r="IH35" s="100"/>
      <c r="II35" s="100"/>
      <c r="IJ35" s="100"/>
      <c r="IK35" s="100"/>
    </row>
    <row r="36" ht="20.1" customHeight="1" spans="1:245">
      <c r="A36" s="103"/>
      <c r="B36" s="103"/>
      <c r="C36" s="103"/>
      <c r="D36" s="103"/>
      <c r="E36" s="104"/>
      <c r="F36" s="104"/>
      <c r="G36" s="104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  <c r="HH36" s="103"/>
      <c r="HI36" s="103"/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3"/>
      <c r="HU36" s="103"/>
      <c r="HV36" s="103"/>
      <c r="HW36" s="103"/>
      <c r="HX36" s="103"/>
      <c r="HY36" s="103"/>
      <c r="HZ36" s="103"/>
      <c r="IA36" s="103"/>
      <c r="IB36" s="103"/>
      <c r="IC36" s="103"/>
      <c r="ID36" s="103"/>
      <c r="IE36" s="103"/>
      <c r="IF36" s="103"/>
      <c r="IG36" s="103"/>
      <c r="IH36" s="103"/>
      <c r="II36" s="103"/>
      <c r="IJ36" s="103"/>
      <c r="IK36" s="103"/>
    </row>
    <row r="37" ht="20.1" customHeight="1" spans="1:245">
      <c r="A37" s="105"/>
      <c r="B37" s="105"/>
      <c r="C37" s="105"/>
      <c r="D37" s="105"/>
      <c r="E37" s="105"/>
      <c r="F37" s="105"/>
      <c r="G37" s="105"/>
      <c r="H37" s="106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7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7"/>
      <c r="FF37" s="107"/>
      <c r="FG37" s="107"/>
      <c r="FH37" s="107"/>
      <c r="FI37" s="107"/>
      <c r="FJ37" s="107"/>
      <c r="FK37" s="107"/>
      <c r="FL37" s="107"/>
      <c r="FM37" s="107"/>
      <c r="FN37" s="107"/>
      <c r="FO37" s="107"/>
      <c r="FP37" s="107"/>
      <c r="FQ37" s="107"/>
      <c r="FR37" s="107"/>
      <c r="FS37" s="107"/>
      <c r="FT37" s="107"/>
      <c r="FU37" s="107"/>
      <c r="FV37" s="107"/>
      <c r="FW37" s="107"/>
      <c r="FX37" s="107"/>
      <c r="FY37" s="107"/>
      <c r="FZ37" s="107"/>
      <c r="GA37" s="107"/>
      <c r="GB37" s="107"/>
      <c r="GC37" s="107"/>
      <c r="GD37" s="107"/>
      <c r="GE37" s="107"/>
      <c r="GF37" s="107"/>
      <c r="GG37" s="107"/>
      <c r="GH37" s="107"/>
      <c r="GI37" s="107"/>
      <c r="GJ37" s="107"/>
      <c r="GK37" s="107"/>
      <c r="GL37" s="107"/>
      <c r="GM37" s="107"/>
      <c r="GN37" s="107"/>
      <c r="GO37" s="107"/>
      <c r="GP37" s="107"/>
      <c r="GQ37" s="107"/>
      <c r="GR37" s="107"/>
      <c r="GS37" s="107"/>
      <c r="GT37" s="107"/>
      <c r="GU37" s="107"/>
      <c r="GV37" s="107"/>
      <c r="GW37" s="107"/>
      <c r="GX37" s="107"/>
      <c r="GY37" s="107"/>
      <c r="GZ37" s="107"/>
      <c r="HA37" s="107"/>
      <c r="HB37" s="107"/>
      <c r="HC37" s="107"/>
      <c r="HD37" s="107"/>
      <c r="HE37" s="107"/>
      <c r="HF37" s="107"/>
      <c r="HG37" s="107"/>
      <c r="HH37" s="107"/>
      <c r="HI37" s="107"/>
      <c r="HJ37" s="107"/>
      <c r="HK37" s="107"/>
      <c r="HL37" s="107"/>
      <c r="HM37" s="107"/>
      <c r="HN37" s="107"/>
      <c r="HO37" s="107"/>
      <c r="HP37" s="107"/>
      <c r="HQ37" s="107"/>
      <c r="HR37" s="107"/>
      <c r="HS37" s="107"/>
      <c r="HT37" s="107"/>
      <c r="HU37" s="107"/>
      <c r="HV37" s="107"/>
      <c r="HW37" s="107"/>
      <c r="HX37" s="107"/>
      <c r="HY37" s="107"/>
      <c r="HZ37" s="107"/>
      <c r="IA37" s="107"/>
      <c r="IB37" s="107"/>
      <c r="IC37" s="107"/>
      <c r="ID37" s="107"/>
      <c r="IE37" s="107"/>
      <c r="IF37" s="107"/>
      <c r="IG37" s="107"/>
      <c r="IH37" s="107"/>
      <c r="II37" s="107"/>
      <c r="IJ37" s="107"/>
      <c r="IK37" s="107"/>
    </row>
    <row r="38" ht="20.1" customHeight="1" spans="1:245">
      <c r="A38" s="103"/>
      <c r="B38" s="103"/>
      <c r="C38" s="103"/>
      <c r="D38" s="103"/>
      <c r="E38" s="103"/>
      <c r="F38" s="103"/>
      <c r="G38" s="103"/>
      <c r="H38" s="106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  <c r="DQ38" s="107"/>
      <c r="DR38" s="107"/>
      <c r="DS38" s="107"/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7"/>
      <c r="ES38" s="107"/>
      <c r="ET38" s="107"/>
      <c r="EU38" s="107"/>
      <c r="EV38" s="107"/>
      <c r="EW38" s="107"/>
      <c r="EX38" s="107"/>
      <c r="EY38" s="107"/>
      <c r="EZ38" s="107"/>
      <c r="FA38" s="107"/>
      <c r="FB38" s="107"/>
      <c r="FC38" s="107"/>
      <c r="FD38" s="107"/>
      <c r="FE38" s="107"/>
      <c r="FF38" s="107"/>
      <c r="FG38" s="107"/>
      <c r="FH38" s="107"/>
      <c r="FI38" s="107"/>
      <c r="FJ38" s="107"/>
      <c r="FK38" s="107"/>
      <c r="FL38" s="107"/>
      <c r="FM38" s="107"/>
      <c r="FN38" s="107"/>
      <c r="FO38" s="107"/>
      <c r="FP38" s="107"/>
      <c r="FQ38" s="107"/>
      <c r="FR38" s="107"/>
      <c r="FS38" s="107"/>
      <c r="FT38" s="107"/>
      <c r="FU38" s="107"/>
      <c r="FV38" s="107"/>
      <c r="FW38" s="107"/>
      <c r="FX38" s="107"/>
      <c r="FY38" s="107"/>
      <c r="FZ38" s="107"/>
      <c r="GA38" s="107"/>
      <c r="GB38" s="107"/>
      <c r="GC38" s="107"/>
      <c r="GD38" s="107"/>
      <c r="GE38" s="107"/>
      <c r="GF38" s="107"/>
      <c r="GG38" s="107"/>
      <c r="GH38" s="107"/>
      <c r="GI38" s="107"/>
      <c r="GJ38" s="107"/>
      <c r="GK38" s="107"/>
      <c r="GL38" s="107"/>
      <c r="GM38" s="107"/>
      <c r="GN38" s="107"/>
      <c r="GO38" s="107"/>
      <c r="GP38" s="107"/>
      <c r="GQ38" s="107"/>
      <c r="GR38" s="107"/>
      <c r="GS38" s="107"/>
      <c r="GT38" s="107"/>
      <c r="GU38" s="107"/>
      <c r="GV38" s="107"/>
      <c r="GW38" s="107"/>
      <c r="GX38" s="107"/>
      <c r="GY38" s="107"/>
      <c r="GZ38" s="107"/>
      <c r="HA38" s="107"/>
      <c r="HB38" s="107"/>
      <c r="HC38" s="107"/>
      <c r="HD38" s="107"/>
      <c r="HE38" s="107"/>
      <c r="HF38" s="107"/>
      <c r="HG38" s="107"/>
      <c r="HH38" s="107"/>
      <c r="HI38" s="107"/>
      <c r="HJ38" s="107"/>
      <c r="HK38" s="107"/>
      <c r="HL38" s="107"/>
      <c r="HM38" s="107"/>
      <c r="HN38" s="107"/>
      <c r="HO38" s="107"/>
      <c r="HP38" s="107"/>
      <c r="HQ38" s="107"/>
      <c r="HR38" s="107"/>
      <c r="HS38" s="107"/>
      <c r="HT38" s="107"/>
      <c r="HU38" s="107"/>
      <c r="HV38" s="107"/>
      <c r="HW38" s="107"/>
      <c r="HX38" s="107"/>
      <c r="HY38" s="107"/>
      <c r="HZ38" s="107"/>
      <c r="IA38" s="107"/>
      <c r="IB38" s="107"/>
      <c r="IC38" s="107"/>
      <c r="ID38" s="107"/>
      <c r="IE38" s="107"/>
      <c r="IF38" s="107"/>
      <c r="IG38" s="107"/>
      <c r="IH38" s="107"/>
      <c r="II38" s="107"/>
      <c r="IJ38" s="107"/>
      <c r="IK38" s="107"/>
    </row>
    <row r="39" ht="20.1" customHeight="1" spans="1:245">
      <c r="A39" s="107"/>
      <c r="B39" s="107"/>
      <c r="C39" s="107"/>
      <c r="D39" s="107"/>
      <c r="E39" s="107"/>
      <c r="F39" s="103"/>
      <c r="G39" s="103"/>
      <c r="H39" s="106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  <c r="CU39" s="107"/>
      <c r="CV39" s="107"/>
      <c r="CW39" s="107"/>
      <c r="CX39" s="107"/>
      <c r="CY39" s="107"/>
      <c r="CZ39" s="107"/>
      <c r="DA39" s="107"/>
      <c r="DB39" s="107"/>
      <c r="DC39" s="107"/>
      <c r="DD39" s="107"/>
      <c r="DE39" s="107"/>
      <c r="DF39" s="107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7"/>
      <c r="ER39" s="107"/>
      <c r="ES39" s="107"/>
      <c r="ET39" s="107"/>
      <c r="EU39" s="107"/>
      <c r="EV39" s="107"/>
      <c r="EW39" s="107"/>
      <c r="EX39" s="107"/>
      <c r="EY39" s="107"/>
      <c r="EZ39" s="107"/>
      <c r="FA39" s="107"/>
      <c r="FB39" s="107"/>
      <c r="FC39" s="107"/>
      <c r="FD39" s="107"/>
      <c r="FE39" s="107"/>
      <c r="FF39" s="107"/>
      <c r="FG39" s="107"/>
      <c r="FH39" s="107"/>
      <c r="FI39" s="107"/>
      <c r="FJ39" s="107"/>
      <c r="FK39" s="107"/>
      <c r="FL39" s="107"/>
      <c r="FM39" s="107"/>
      <c r="FN39" s="107"/>
      <c r="FO39" s="107"/>
      <c r="FP39" s="107"/>
      <c r="FQ39" s="107"/>
      <c r="FR39" s="107"/>
      <c r="FS39" s="107"/>
      <c r="FT39" s="107"/>
      <c r="FU39" s="107"/>
      <c r="FV39" s="107"/>
      <c r="FW39" s="107"/>
      <c r="FX39" s="107"/>
      <c r="FY39" s="107"/>
      <c r="FZ39" s="107"/>
      <c r="GA39" s="107"/>
      <c r="GB39" s="107"/>
      <c r="GC39" s="107"/>
      <c r="GD39" s="107"/>
      <c r="GE39" s="107"/>
      <c r="GF39" s="107"/>
      <c r="GG39" s="107"/>
      <c r="GH39" s="107"/>
      <c r="GI39" s="107"/>
      <c r="GJ39" s="107"/>
      <c r="GK39" s="107"/>
      <c r="GL39" s="107"/>
      <c r="GM39" s="107"/>
      <c r="GN39" s="107"/>
      <c r="GO39" s="107"/>
      <c r="GP39" s="107"/>
      <c r="GQ39" s="107"/>
      <c r="GR39" s="107"/>
      <c r="GS39" s="107"/>
      <c r="GT39" s="107"/>
      <c r="GU39" s="107"/>
      <c r="GV39" s="107"/>
      <c r="GW39" s="107"/>
      <c r="GX39" s="107"/>
      <c r="GY39" s="107"/>
      <c r="GZ39" s="107"/>
      <c r="HA39" s="107"/>
      <c r="HB39" s="107"/>
      <c r="HC39" s="107"/>
      <c r="HD39" s="107"/>
      <c r="HE39" s="107"/>
      <c r="HF39" s="107"/>
      <c r="HG39" s="107"/>
      <c r="HH39" s="107"/>
      <c r="HI39" s="107"/>
      <c r="HJ39" s="107"/>
      <c r="HK39" s="107"/>
      <c r="HL39" s="107"/>
      <c r="HM39" s="107"/>
      <c r="HN39" s="107"/>
      <c r="HO39" s="107"/>
      <c r="HP39" s="107"/>
      <c r="HQ39" s="107"/>
      <c r="HR39" s="107"/>
      <c r="HS39" s="107"/>
      <c r="HT39" s="107"/>
      <c r="HU39" s="107"/>
      <c r="HV39" s="107"/>
      <c r="HW39" s="107"/>
      <c r="HX39" s="107"/>
      <c r="HY39" s="107"/>
      <c r="HZ39" s="107"/>
      <c r="IA39" s="107"/>
      <c r="IB39" s="107"/>
      <c r="IC39" s="107"/>
      <c r="ID39" s="107"/>
      <c r="IE39" s="107"/>
      <c r="IF39" s="107"/>
      <c r="IG39" s="107"/>
      <c r="IH39" s="107"/>
      <c r="II39" s="107"/>
      <c r="IJ39" s="107"/>
      <c r="IK39" s="107"/>
    </row>
    <row r="40" ht="20.1" customHeight="1" spans="1:245">
      <c r="A40" s="107"/>
      <c r="B40" s="107"/>
      <c r="C40" s="107"/>
      <c r="D40" s="107"/>
      <c r="E40" s="107"/>
      <c r="F40" s="103"/>
      <c r="G40" s="103"/>
      <c r="H40" s="106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07"/>
      <c r="FD40" s="107"/>
      <c r="FE40" s="107"/>
      <c r="FF40" s="107"/>
      <c r="FG40" s="107"/>
      <c r="FH40" s="107"/>
      <c r="FI40" s="107"/>
      <c r="FJ40" s="107"/>
      <c r="FK40" s="107"/>
      <c r="FL40" s="107"/>
      <c r="FM40" s="107"/>
      <c r="FN40" s="107"/>
      <c r="FO40" s="107"/>
      <c r="FP40" s="107"/>
      <c r="FQ40" s="107"/>
      <c r="FR40" s="107"/>
      <c r="FS40" s="107"/>
      <c r="FT40" s="107"/>
      <c r="FU40" s="107"/>
      <c r="FV40" s="107"/>
      <c r="FW40" s="107"/>
      <c r="FX40" s="107"/>
      <c r="FY40" s="107"/>
      <c r="FZ40" s="107"/>
      <c r="GA40" s="107"/>
      <c r="GB40" s="107"/>
      <c r="GC40" s="107"/>
      <c r="GD40" s="107"/>
      <c r="GE40" s="107"/>
      <c r="GF40" s="107"/>
      <c r="GG40" s="107"/>
      <c r="GH40" s="107"/>
      <c r="GI40" s="107"/>
      <c r="GJ40" s="107"/>
      <c r="GK40" s="107"/>
      <c r="GL40" s="107"/>
      <c r="GM40" s="107"/>
      <c r="GN40" s="107"/>
      <c r="GO40" s="107"/>
      <c r="GP40" s="107"/>
      <c r="GQ40" s="107"/>
      <c r="GR40" s="107"/>
      <c r="GS40" s="107"/>
      <c r="GT40" s="107"/>
      <c r="GU40" s="107"/>
      <c r="GV40" s="107"/>
      <c r="GW40" s="107"/>
      <c r="GX40" s="107"/>
      <c r="GY40" s="107"/>
      <c r="GZ40" s="107"/>
      <c r="HA40" s="107"/>
      <c r="HB40" s="107"/>
      <c r="HC40" s="107"/>
      <c r="HD40" s="107"/>
      <c r="HE40" s="107"/>
      <c r="HF40" s="107"/>
      <c r="HG40" s="107"/>
      <c r="HH40" s="107"/>
      <c r="HI40" s="107"/>
      <c r="HJ40" s="107"/>
      <c r="HK40" s="107"/>
      <c r="HL40" s="107"/>
      <c r="HM40" s="107"/>
      <c r="HN40" s="107"/>
      <c r="HO40" s="107"/>
      <c r="HP40" s="107"/>
      <c r="HQ40" s="107"/>
      <c r="HR40" s="107"/>
      <c r="HS40" s="107"/>
      <c r="HT40" s="107"/>
      <c r="HU40" s="107"/>
      <c r="HV40" s="107"/>
      <c r="HW40" s="107"/>
      <c r="HX40" s="107"/>
      <c r="HY40" s="107"/>
      <c r="HZ40" s="107"/>
      <c r="IA40" s="107"/>
      <c r="IB40" s="107"/>
      <c r="IC40" s="107"/>
      <c r="ID40" s="107"/>
      <c r="IE40" s="107"/>
      <c r="IF40" s="107"/>
      <c r="IG40" s="107"/>
      <c r="IH40" s="107"/>
      <c r="II40" s="107"/>
      <c r="IJ40" s="107"/>
      <c r="IK40" s="107"/>
    </row>
    <row r="41" ht="20.1" customHeight="1" spans="1:245">
      <c r="A41" s="107"/>
      <c r="B41" s="107"/>
      <c r="C41" s="107"/>
      <c r="D41" s="107"/>
      <c r="E41" s="107"/>
      <c r="F41" s="103"/>
      <c r="G41" s="103"/>
      <c r="H41" s="106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7"/>
      <c r="FB41" s="107"/>
      <c r="FC41" s="107"/>
      <c r="FD41" s="107"/>
      <c r="FE41" s="107"/>
      <c r="FF41" s="107"/>
      <c r="FG41" s="107"/>
      <c r="FH41" s="107"/>
      <c r="FI41" s="107"/>
      <c r="FJ41" s="107"/>
      <c r="FK41" s="107"/>
      <c r="FL41" s="107"/>
      <c r="FM41" s="107"/>
      <c r="FN41" s="107"/>
      <c r="FO41" s="107"/>
      <c r="FP41" s="107"/>
      <c r="FQ41" s="107"/>
      <c r="FR41" s="107"/>
      <c r="FS41" s="107"/>
      <c r="FT41" s="107"/>
      <c r="FU41" s="107"/>
      <c r="FV41" s="107"/>
      <c r="FW41" s="107"/>
      <c r="FX41" s="107"/>
      <c r="FY41" s="107"/>
      <c r="FZ41" s="107"/>
      <c r="GA41" s="107"/>
      <c r="GB41" s="107"/>
      <c r="GC41" s="107"/>
      <c r="GD41" s="107"/>
      <c r="GE41" s="107"/>
      <c r="GF41" s="107"/>
      <c r="GG41" s="107"/>
      <c r="GH41" s="107"/>
      <c r="GI41" s="107"/>
      <c r="GJ41" s="107"/>
      <c r="GK41" s="107"/>
      <c r="GL41" s="107"/>
      <c r="GM41" s="107"/>
      <c r="GN41" s="107"/>
      <c r="GO41" s="107"/>
      <c r="GP41" s="107"/>
      <c r="GQ41" s="107"/>
      <c r="GR41" s="107"/>
      <c r="GS41" s="107"/>
      <c r="GT41" s="107"/>
      <c r="GU41" s="107"/>
      <c r="GV41" s="107"/>
      <c r="GW41" s="107"/>
      <c r="GX41" s="107"/>
      <c r="GY41" s="107"/>
      <c r="GZ41" s="107"/>
      <c r="HA41" s="107"/>
      <c r="HB41" s="107"/>
      <c r="HC41" s="107"/>
      <c r="HD41" s="107"/>
      <c r="HE41" s="107"/>
      <c r="HF41" s="107"/>
      <c r="HG41" s="107"/>
      <c r="HH41" s="107"/>
      <c r="HI41" s="107"/>
      <c r="HJ41" s="107"/>
      <c r="HK41" s="107"/>
      <c r="HL41" s="107"/>
      <c r="HM41" s="107"/>
      <c r="HN41" s="107"/>
      <c r="HO41" s="107"/>
      <c r="HP41" s="107"/>
      <c r="HQ41" s="107"/>
      <c r="HR41" s="107"/>
      <c r="HS41" s="107"/>
      <c r="HT41" s="107"/>
      <c r="HU41" s="107"/>
      <c r="HV41" s="107"/>
      <c r="HW41" s="107"/>
      <c r="HX41" s="107"/>
      <c r="HY41" s="107"/>
      <c r="HZ41" s="107"/>
      <c r="IA41" s="107"/>
      <c r="IB41" s="107"/>
      <c r="IC41" s="107"/>
      <c r="ID41" s="107"/>
      <c r="IE41" s="107"/>
      <c r="IF41" s="107"/>
      <c r="IG41" s="107"/>
      <c r="IH41" s="107"/>
      <c r="II41" s="107"/>
      <c r="IJ41" s="107"/>
      <c r="IK41" s="107"/>
    </row>
    <row r="42" ht="20.1" customHeight="1" spans="1:245">
      <c r="A42" s="107"/>
      <c r="B42" s="107"/>
      <c r="C42" s="107"/>
      <c r="D42" s="107"/>
      <c r="E42" s="107"/>
      <c r="F42" s="103"/>
      <c r="G42" s="103"/>
      <c r="H42" s="106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  <c r="DG42" s="107"/>
      <c r="DH42" s="107"/>
      <c r="DI42" s="107"/>
      <c r="DJ42" s="107"/>
      <c r="DK42" s="107"/>
      <c r="DL42" s="107"/>
      <c r="DM42" s="107"/>
      <c r="DN42" s="107"/>
      <c r="DO42" s="107"/>
      <c r="DP42" s="107"/>
      <c r="DQ42" s="107"/>
      <c r="DR42" s="107"/>
      <c r="DS42" s="107"/>
      <c r="DT42" s="107"/>
      <c r="DU42" s="107"/>
      <c r="DV42" s="107"/>
      <c r="DW42" s="107"/>
      <c r="DX42" s="107"/>
      <c r="DY42" s="107"/>
      <c r="DZ42" s="107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7"/>
      <c r="ES42" s="107"/>
      <c r="ET42" s="107"/>
      <c r="EU42" s="107"/>
      <c r="EV42" s="107"/>
      <c r="EW42" s="107"/>
      <c r="EX42" s="107"/>
      <c r="EY42" s="107"/>
      <c r="EZ42" s="107"/>
      <c r="FA42" s="107"/>
      <c r="FB42" s="107"/>
      <c r="FC42" s="107"/>
      <c r="FD42" s="107"/>
      <c r="FE42" s="107"/>
      <c r="FF42" s="107"/>
      <c r="FG42" s="107"/>
      <c r="FH42" s="107"/>
      <c r="FI42" s="107"/>
      <c r="FJ42" s="107"/>
      <c r="FK42" s="107"/>
      <c r="FL42" s="107"/>
      <c r="FM42" s="107"/>
      <c r="FN42" s="107"/>
      <c r="FO42" s="107"/>
      <c r="FP42" s="107"/>
      <c r="FQ42" s="107"/>
      <c r="FR42" s="107"/>
      <c r="FS42" s="107"/>
      <c r="FT42" s="107"/>
      <c r="FU42" s="107"/>
      <c r="FV42" s="107"/>
      <c r="FW42" s="107"/>
      <c r="FX42" s="107"/>
      <c r="FY42" s="107"/>
      <c r="FZ42" s="107"/>
      <c r="GA42" s="107"/>
      <c r="GB42" s="107"/>
      <c r="GC42" s="107"/>
      <c r="GD42" s="107"/>
      <c r="GE42" s="107"/>
      <c r="GF42" s="107"/>
      <c r="GG42" s="107"/>
      <c r="GH42" s="107"/>
      <c r="GI42" s="107"/>
      <c r="GJ42" s="107"/>
      <c r="GK42" s="107"/>
      <c r="GL42" s="107"/>
      <c r="GM42" s="107"/>
      <c r="GN42" s="107"/>
      <c r="GO42" s="107"/>
      <c r="GP42" s="107"/>
      <c r="GQ42" s="107"/>
      <c r="GR42" s="107"/>
      <c r="GS42" s="107"/>
      <c r="GT42" s="107"/>
      <c r="GU42" s="107"/>
      <c r="GV42" s="107"/>
      <c r="GW42" s="107"/>
      <c r="GX42" s="107"/>
      <c r="GY42" s="107"/>
      <c r="GZ42" s="107"/>
      <c r="HA42" s="107"/>
      <c r="HB42" s="107"/>
      <c r="HC42" s="107"/>
      <c r="HD42" s="107"/>
      <c r="HE42" s="107"/>
      <c r="HF42" s="107"/>
      <c r="HG42" s="107"/>
      <c r="HH42" s="107"/>
      <c r="HI42" s="107"/>
      <c r="HJ42" s="107"/>
      <c r="HK42" s="107"/>
      <c r="HL42" s="107"/>
      <c r="HM42" s="107"/>
      <c r="HN42" s="107"/>
      <c r="HO42" s="107"/>
      <c r="HP42" s="107"/>
      <c r="HQ42" s="107"/>
      <c r="HR42" s="107"/>
      <c r="HS42" s="107"/>
      <c r="HT42" s="107"/>
      <c r="HU42" s="107"/>
      <c r="HV42" s="107"/>
      <c r="HW42" s="107"/>
      <c r="HX42" s="107"/>
      <c r="HY42" s="107"/>
      <c r="HZ42" s="107"/>
      <c r="IA42" s="107"/>
      <c r="IB42" s="107"/>
      <c r="IC42" s="107"/>
      <c r="ID42" s="107"/>
      <c r="IE42" s="107"/>
      <c r="IF42" s="107"/>
      <c r="IG42" s="107"/>
      <c r="IH42" s="107"/>
      <c r="II42" s="107"/>
      <c r="IJ42" s="107"/>
      <c r="IK42" s="107"/>
    </row>
    <row r="43" ht="20.1" customHeight="1" spans="1:245">
      <c r="A43" s="107"/>
      <c r="B43" s="107"/>
      <c r="C43" s="107"/>
      <c r="D43" s="107"/>
      <c r="E43" s="107"/>
      <c r="F43" s="103"/>
      <c r="G43" s="103"/>
      <c r="H43" s="106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107"/>
      <c r="FD43" s="107"/>
      <c r="FE43" s="107"/>
      <c r="FF43" s="107"/>
      <c r="FG43" s="107"/>
      <c r="FH43" s="107"/>
      <c r="FI43" s="107"/>
      <c r="FJ43" s="107"/>
      <c r="FK43" s="107"/>
      <c r="FL43" s="107"/>
      <c r="FM43" s="107"/>
      <c r="FN43" s="107"/>
      <c r="FO43" s="107"/>
      <c r="FP43" s="107"/>
      <c r="FQ43" s="107"/>
      <c r="FR43" s="107"/>
      <c r="FS43" s="107"/>
      <c r="FT43" s="107"/>
      <c r="FU43" s="107"/>
      <c r="FV43" s="107"/>
      <c r="FW43" s="107"/>
      <c r="FX43" s="107"/>
      <c r="FY43" s="107"/>
      <c r="FZ43" s="107"/>
      <c r="GA43" s="107"/>
      <c r="GB43" s="107"/>
      <c r="GC43" s="107"/>
      <c r="GD43" s="107"/>
      <c r="GE43" s="107"/>
      <c r="GF43" s="107"/>
      <c r="GG43" s="107"/>
      <c r="GH43" s="107"/>
      <c r="GI43" s="107"/>
      <c r="GJ43" s="107"/>
      <c r="GK43" s="107"/>
      <c r="GL43" s="107"/>
      <c r="GM43" s="107"/>
      <c r="GN43" s="107"/>
      <c r="GO43" s="107"/>
      <c r="GP43" s="107"/>
      <c r="GQ43" s="107"/>
      <c r="GR43" s="107"/>
      <c r="GS43" s="107"/>
      <c r="GT43" s="107"/>
      <c r="GU43" s="107"/>
      <c r="GV43" s="107"/>
      <c r="GW43" s="107"/>
      <c r="GX43" s="107"/>
      <c r="GY43" s="107"/>
      <c r="GZ43" s="107"/>
      <c r="HA43" s="107"/>
      <c r="HB43" s="107"/>
      <c r="HC43" s="107"/>
      <c r="HD43" s="107"/>
      <c r="HE43" s="107"/>
      <c r="HF43" s="107"/>
      <c r="HG43" s="107"/>
      <c r="HH43" s="107"/>
      <c r="HI43" s="107"/>
      <c r="HJ43" s="107"/>
      <c r="HK43" s="107"/>
      <c r="HL43" s="107"/>
      <c r="HM43" s="107"/>
      <c r="HN43" s="107"/>
      <c r="HO43" s="107"/>
      <c r="HP43" s="107"/>
      <c r="HQ43" s="107"/>
      <c r="HR43" s="107"/>
      <c r="HS43" s="107"/>
      <c r="HT43" s="107"/>
      <c r="HU43" s="107"/>
      <c r="HV43" s="107"/>
      <c r="HW43" s="107"/>
      <c r="HX43" s="107"/>
      <c r="HY43" s="107"/>
      <c r="HZ43" s="107"/>
      <c r="IA43" s="107"/>
      <c r="IB43" s="107"/>
      <c r="IC43" s="107"/>
      <c r="ID43" s="107"/>
      <c r="IE43" s="107"/>
      <c r="IF43" s="107"/>
      <c r="IG43" s="107"/>
      <c r="IH43" s="107"/>
      <c r="II43" s="107"/>
      <c r="IJ43" s="107"/>
      <c r="IK43" s="107"/>
    </row>
    <row r="44" ht="20.1" customHeight="1" spans="1:245">
      <c r="A44" s="107"/>
      <c r="B44" s="107"/>
      <c r="C44" s="107"/>
      <c r="D44" s="107"/>
      <c r="E44" s="107"/>
      <c r="F44" s="103"/>
      <c r="G44" s="103"/>
      <c r="H44" s="106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  <c r="CX44" s="107"/>
      <c r="CY44" s="107"/>
      <c r="CZ44" s="107"/>
      <c r="DA44" s="107"/>
      <c r="DB44" s="107"/>
      <c r="DC44" s="107"/>
      <c r="DD44" s="107"/>
      <c r="DE44" s="107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7"/>
      <c r="ES44" s="107"/>
      <c r="ET44" s="107"/>
      <c r="EU44" s="107"/>
      <c r="EV44" s="107"/>
      <c r="EW44" s="107"/>
      <c r="EX44" s="107"/>
      <c r="EY44" s="107"/>
      <c r="EZ44" s="107"/>
      <c r="FA44" s="107"/>
      <c r="FB44" s="107"/>
      <c r="FC44" s="107"/>
      <c r="FD44" s="107"/>
      <c r="FE44" s="107"/>
      <c r="FF44" s="107"/>
      <c r="FG44" s="107"/>
      <c r="FH44" s="107"/>
      <c r="FI44" s="107"/>
      <c r="FJ44" s="107"/>
      <c r="FK44" s="107"/>
      <c r="FL44" s="107"/>
      <c r="FM44" s="107"/>
      <c r="FN44" s="107"/>
      <c r="FO44" s="107"/>
      <c r="FP44" s="107"/>
      <c r="FQ44" s="107"/>
      <c r="FR44" s="107"/>
      <c r="FS44" s="107"/>
      <c r="FT44" s="107"/>
      <c r="FU44" s="107"/>
      <c r="FV44" s="107"/>
      <c r="FW44" s="107"/>
      <c r="FX44" s="107"/>
      <c r="FY44" s="107"/>
      <c r="FZ44" s="107"/>
      <c r="GA44" s="107"/>
      <c r="GB44" s="107"/>
      <c r="GC44" s="107"/>
      <c r="GD44" s="107"/>
      <c r="GE44" s="107"/>
      <c r="GF44" s="107"/>
      <c r="GG44" s="107"/>
      <c r="GH44" s="107"/>
      <c r="GI44" s="107"/>
      <c r="GJ44" s="107"/>
      <c r="GK44" s="107"/>
      <c r="GL44" s="107"/>
      <c r="GM44" s="107"/>
      <c r="GN44" s="107"/>
      <c r="GO44" s="107"/>
      <c r="GP44" s="107"/>
      <c r="GQ44" s="107"/>
      <c r="GR44" s="107"/>
      <c r="GS44" s="107"/>
      <c r="GT44" s="107"/>
      <c r="GU44" s="107"/>
      <c r="GV44" s="107"/>
      <c r="GW44" s="107"/>
      <c r="GX44" s="107"/>
      <c r="GY44" s="107"/>
      <c r="GZ44" s="107"/>
      <c r="HA44" s="107"/>
      <c r="HB44" s="107"/>
      <c r="HC44" s="107"/>
      <c r="HD44" s="107"/>
      <c r="HE44" s="107"/>
      <c r="HF44" s="107"/>
      <c r="HG44" s="107"/>
      <c r="HH44" s="107"/>
      <c r="HI44" s="107"/>
      <c r="HJ44" s="107"/>
      <c r="HK44" s="107"/>
      <c r="HL44" s="107"/>
      <c r="HM44" s="107"/>
      <c r="HN44" s="107"/>
      <c r="HO44" s="107"/>
      <c r="HP44" s="107"/>
      <c r="HQ44" s="107"/>
      <c r="HR44" s="107"/>
      <c r="HS44" s="107"/>
      <c r="HT44" s="107"/>
      <c r="HU44" s="107"/>
      <c r="HV44" s="107"/>
      <c r="HW44" s="107"/>
      <c r="HX44" s="107"/>
      <c r="HY44" s="107"/>
      <c r="HZ44" s="107"/>
      <c r="IA44" s="107"/>
      <c r="IB44" s="107"/>
      <c r="IC44" s="107"/>
      <c r="ID44" s="107"/>
      <c r="IE44" s="107"/>
      <c r="IF44" s="107"/>
      <c r="IG44" s="107"/>
      <c r="IH44" s="107"/>
      <c r="II44" s="107"/>
      <c r="IJ44" s="107"/>
      <c r="IK44" s="107"/>
    </row>
    <row r="45" ht="20.1" customHeight="1" spans="1:245">
      <c r="A45" s="107"/>
      <c r="B45" s="107"/>
      <c r="C45" s="107"/>
      <c r="D45" s="107"/>
      <c r="E45" s="107"/>
      <c r="F45" s="103"/>
      <c r="G45" s="103"/>
      <c r="H45" s="106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  <c r="CN45" s="107"/>
      <c r="CO45" s="107"/>
      <c r="CP45" s="107"/>
      <c r="CQ45" s="107"/>
      <c r="CR45" s="107"/>
      <c r="CS45" s="107"/>
      <c r="CT45" s="107"/>
      <c r="CU45" s="107"/>
      <c r="CV45" s="107"/>
      <c r="CW45" s="107"/>
      <c r="CX45" s="107"/>
      <c r="CY45" s="107"/>
      <c r="CZ45" s="107"/>
      <c r="DA45" s="107"/>
      <c r="DB45" s="107"/>
      <c r="DC45" s="107"/>
      <c r="DD45" s="107"/>
      <c r="DE45" s="107"/>
      <c r="DF45" s="107"/>
      <c r="DG45" s="107"/>
      <c r="DH45" s="107"/>
      <c r="DI45" s="107"/>
      <c r="DJ45" s="107"/>
      <c r="DK45" s="107"/>
      <c r="DL45" s="107"/>
      <c r="DM45" s="107"/>
      <c r="DN45" s="107"/>
      <c r="DO45" s="107"/>
      <c r="DP45" s="107"/>
      <c r="DQ45" s="107"/>
      <c r="DR45" s="107"/>
      <c r="DS45" s="107"/>
      <c r="DT45" s="107"/>
      <c r="DU45" s="107"/>
      <c r="DV45" s="107"/>
      <c r="DW45" s="107"/>
      <c r="DX45" s="107"/>
      <c r="DY45" s="107"/>
      <c r="DZ45" s="107"/>
      <c r="EA45" s="107"/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  <c r="EL45" s="107"/>
      <c r="EM45" s="107"/>
      <c r="EN45" s="107"/>
      <c r="EO45" s="107"/>
      <c r="EP45" s="107"/>
      <c r="EQ45" s="107"/>
      <c r="ER45" s="107"/>
      <c r="ES45" s="107"/>
      <c r="ET45" s="107"/>
      <c r="EU45" s="107"/>
      <c r="EV45" s="107"/>
      <c r="EW45" s="107"/>
      <c r="EX45" s="107"/>
      <c r="EY45" s="107"/>
      <c r="EZ45" s="107"/>
      <c r="FA45" s="107"/>
      <c r="FB45" s="107"/>
      <c r="FC45" s="107"/>
      <c r="FD45" s="107"/>
      <c r="FE45" s="107"/>
      <c r="FF45" s="107"/>
      <c r="FG45" s="107"/>
      <c r="FH45" s="107"/>
      <c r="FI45" s="107"/>
      <c r="FJ45" s="107"/>
      <c r="FK45" s="107"/>
      <c r="FL45" s="107"/>
      <c r="FM45" s="107"/>
      <c r="FN45" s="107"/>
      <c r="FO45" s="107"/>
      <c r="FP45" s="107"/>
      <c r="FQ45" s="107"/>
      <c r="FR45" s="107"/>
      <c r="FS45" s="107"/>
      <c r="FT45" s="107"/>
      <c r="FU45" s="107"/>
      <c r="FV45" s="107"/>
      <c r="FW45" s="107"/>
      <c r="FX45" s="107"/>
      <c r="FY45" s="107"/>
      <c r="FZ45" s="107"/>
      <c r="GA45" s="107"/>
      <c r="GB45" s="107"/>
      <c r="GC45" s="107"/>
      <c r="GD45" s="107"/>
      <c r="GE45" s="107"/>
      <c r="GF45" s="107"/>
      <c r="GG45" s="107"/>
      <c r="GH45" s="107"/>
      <c r="GI45" s="107"/>
      <c r="GJ45" s="107"/>
      <c r="GK45" s="107"/>
      <c r="GL45" s="107"/>
      <c r="GM45" s="107"/>
      <c r="GN45" s="107"/>
      <c r="GO45" s="107"/>
      <c r="GP45" s="107"/>
      <c r="GQ45" s="107"/>
      <c r="GR45" s="107"/>
      <c r="GS45" s="107"/>
      <c r="GT45" s="107"/>
      <c r="GU45" s="107"/>
      <c r="GV45" s="107"/>
      <c r="GW45" s="107"/>
      <c r="GX45" s="107"/>
      <c r="GY45" s="107"/>
      <c r="GZ45" s="107"/>
      <c r="HA45" s="107"/>
      <c r="HB45" s="107"/>
      <c r="HC45" s="107"/>
      <c r="HD45" s="107"/>
      <c r="HE45" s="107"/>
      <c r="HF45" s="107"/>
      <c r="HG45" s="107"/>
      <c r="HH45" s="107"/>
      <c r="HI45" s="107"/>
      <c r="HJ45" s="107"/>
      <c r="HK45" s="107"/>
      <c r="HL45" s="107"/>
      <c r="HM45" s="107"/>
      <c r="HN45" s="107"/>
      <c r="HO45" s="107"/>
      <c r="HP45" s="107"/>
      <c r="HQ45" s="107"/>
      <c r="HR45" s="107"/>
      <c r="HS45" s="107"/>
      <c r="HT45" s="107"/>
      <c r="HU45" s="107"/>
      <c r="HV45" s="107"/>
      <c r="HW45" s="107"/>
      <c r="HX45" s="107"/>
      <c r="HY45" s="107"/>
      <c r="HZ45" s="107"/>
      <c r="IA45" s="107"/>
      <c r="IB45" s="107"/>
      <c r="IC45" s="107"/>
      <c r="ID45" s="107"/>
      <c r="IE45" s="107"/>
      <c r="IF45" s="107"/>
      <c r="IG45" s="107"/>
      <c r="IH45" s="107"/>
      <c r="II45" s="107"/>
      <c r="IJ45" s="107"/>
      <c r="IK45" s="107"/>
    </row>
    <row r="46" ht="20.1" customHeight="1" spans="1:245">
      <c r="A46" s="107"/>
      <c r="B46" s="107"/>
      <c r="C46" s="107"/>
      <c r="D46" s="107"/>
      <c r="E46" s="107"/>
      <c r="F46" s="103"/>
      <c r="G46" s="103"/>
      <c r="H46" s="106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  <c r="CN46" s="107"/>
      <c r="CO46" s="107"/>
      <c r="CP46" s="107"/>
      <c r="CQ46" s="107"/>
      <c r="CR46" s="107"/>
      <c r="CS46" s="107"/>
      <c r="CT46" s="107"/>
      <c r="CU46" s="107"/>
      <c r="CV46" s="107"/>
      <c r="CW46" s="107"/>
      <c r="CX46" s="107"/>
      <c r="CY46" s="107"/>
      <c r="CZ46" s="107"/>
      <c r="DA46" s="107"/>
      <c r="DB46" s="107"/>
      <c r="DC46" s="107"/>
      <c r="DD46" s="107"/>
      <c r="DE46" s="107"/>
      <c r="DF46" s="107"/>
      <c r="DG46" s="107"/>
      <c r="DH46" s="107"/>
      <c r="DI46" s="107"/>
      <c r="DJ46" s="107"/>
      <c r="DK46" s="107"/>
      <c r="DL46" s="107"/>
      <c r="DM46" s="107"/>
      <c r="DN46" s="107"/>
      <c r="DO46" s="107"/>
      <c r="DP46" s="107"/>
      <c r="DQ46" s="107"/>
      <c r="DR46" s="107"/>
      <c r="DS46" s="107"/>
      <c r="DT46" s="107"/>
      <c r="DU46" s="107"/>
      <c r="DV46" s="107"/>
      <c r="DW46" s="107"/>
      <c r="DX46" s="107"/>
      <c r="DY46" s="107"/>
      <c r="DZ46" s="107"/>
      <c r="EA46" s="107"/>
      <c r="EB46" s="107"/>
      <c r="EC46" s="107"/>
      <c r="ED46" s="107"/>
      <c r="EE46" s="107"/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7"/>
      <c r="ES46" s="107"/>
      <c r="ET46" s="107"/>
      <c r="EU46" s="107"/>
      <c r="EV46" s="107"/>
      <c r="EW46" s="107"/>
      <c r="EX46" s="107"/>
      <c r="EY46" s="107"/>
      <c r="EZ46" s="107"/>
      <c r="FA46" s="107"/>
      <c r="FB46" s="107"/>
      <c r="FC46" s="107"/>
      <c r="FD46" s="107"/>
      <c r="FE46" s="107"/>
      <c r="FF46" s="107"/>
      <c r="FG46" s="107"/>
      <c r="FH46" s="107"/>
      <c r="FI46" s="107"/>
      <c r="FJ46" s="107"/>
      <c r="FK46" s="107"/>
      <c r="FL46" s="107"/>
      <c r="FM46" s="107"/>
      <c r="FN46" s="107"/>
      <c r="FO46" s="107"/>
      <c r="FP46" s="107"/>
      <c r="FQ46" s="107"/>
      <c r="FR46" s="107"/>
      <c r="FS46" s="107"/>
      <c r="FT46" s="107"/>
      <c r="FU46" s="107"/>
      <c r="FV46" s="107"/>
      <c r="FW46" s="107"/>
      <c r="FX46" s="107"/>
      <c r="FY46" s="107"/>
      <c r="FZ46" s="107"/>
      <c r="GA46" s="107"/>
      <c r="GB46" s="107"/>
      <c r="GC46" s="107"/>
      <c r="GD46" s="107"/>
      <c r="GE46" s="107"/>
      <c r="GF46" s="107"/>
      <c r="GG46" s="107"/>
      <c r="GH46" s="107"/>
      <c r="GI46" s="107"/>
      <c r="GJ46" s="107"/>
      <c r="GK46" s="107"/>
      <c r="GL46" s="107"/>
      <c r="GM46" s="107"/>
      <c r="GN46" s="107"/>
      <c r="GO46" s="107"/>
      <c r="GP46" s="107"/>
      <c r="GQ46" s="107"/>
      <c r="GR46" s="107"/>
      <c r="GS46" s="107"/>
      <c r="GT46" s="107"/>
      <c r="GU46" s="107"/>
      <c r="GV46" s="107"/>
      <c r="GW46" s="107"/>
      <c r="GX46" s="107"/>
      <c r="GY46" s="107"/>
      <c r="GZ46" s="107"/>
      <c r="HA46" s="107"/>
      <c r="HB46" s="107"/>
      <c r="HC46" s="107"/>
      <c r="HD46" s="107"/>
      <c r="HE46" s="107"/>
      <c r="HF46" s="107"/>
      <c r="HG46" s="107"/>
      <c r="HH46" s="107"/>
      <c r="HI46" s="107"/>
      <c r="HJ46" s="107"/>
      <c r="HK46" s="107"/>
      <c r="HL46" s="107"/>
      <c r="HM46" s="107"/>
      <c r="HN46" s="107"/>
      <c r="HO46" s="107"/>
      <c r="HP46" s="107"/>
      <c r="HQ46" s="107"/>
      <c r="HR46" s="107"/>
      <c r="HS46" s="107"/>
      <c r="HT46" s="107"/>
      <c r="HU46" s="107"/>
      <c r="HV46" s="107"/>
      <c r="HW46" s="107"/>
      <c r="HX46" s="107"/>
      <c r="HY46" s="107"/>
      <c r="HZ46" s="107"/>
      <c r="IA46" s="107"/>
      <c r="IB46" s="107"/>
      <c r="IC46" s="107"/>
      <c r="ID46" s="107"/>
      <c r="IE46" s="107"/>
      <c r="IF46" s="107"/>
      <c r="IG46" s="107"/>
      <c r="IH46" s="107"/>
      <c r="II46" s="107"/>
      <c r="IJ46" s="107"/>
      <c r="IK46" s="107"/>
    </row>
    <row r="47" ht="20.1" customHeight="1" spans="1:245">
      <c r="A47" s="107"/>
      <c r="B47" s="107"/>
      <c r="C47" s="107"/>
      <c r="D47" s="107"/>
      <c r="E47" s="107"/>
      <c r="F47" s="103"/>
      <c r="G47" s="103"/>
      <c r="H47" s="106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7"/>
      <c r="BZ47" s="107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  <c r="CT47" s="107"/>
      <c r="CU47" s="107"/>
      <c r="CV47" s="107"/>
      <c r="CW47" s="107"/>
      <c r="CX47" s="107"/>
      <c r="CY47" s="107"/>
      <c r="CZ47" s="107"/>
      <c r="DA47" s="107"/>
      <c r="DB47" s="107"/>
      <c r="DC47" s="107"/>
      <c r="DD47" s="107"/>
      <c r="DE47" s="107"/>
      <c r="DF47" s="107"/>
      <c r="DG47" s="107"/>
      <c r="DH47" s="107"/>
      <c r="DI47" s="107"/>
      <c r="DJ47" s="107"/>
      <c r="DK47" s="107"/>
      <c r="DL47" s="107"/>
      <c r="DM47" s="107"/>
      <c r="DN47" s="107"/>
      <c r="DO47" s="107"/>
      <c r="DP47" s="107"/>
      <c r="DQ47" s="107"/>
      <c r="DR47" s="107"/>
      <c r="DS47" s="107"/>
      <c r="DT47" s="107"/>
      <c r="DU47" s="107"/>
      <c r="DV47" s="107"/>
      <c r="DW47" s="107"/>
      <c r="DX47" s="107"/>
      <c r="DY47" s="107"/>
      <c r="DZ47" s="107"/>
      <c r="EA47" s="107"/>
      <c r="EB47" s="107"/>
      <c r="EC47" s="107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7"/>
      <c r="ES47" s="107"/>
      <c r="ET47" s="107"/>
      <c r="EU47" s="107"/>
      <c r="EV47" s="107"/>
      <c r="EW47" s="107"/>
      <c r="EX47" s="107"/>
      <c r="EY47" s="107"/>
      <c r="EZ47" s="107"/>
      <c r="FA47" s="107"/>
      <c r="FB47" s="107"/>
      <c r="FC47" s="107"/>
      <c r="FD47" s="107"/>
      <c r="FE47" s="107"/>
      <c r="FF47" s="107"/>
      <c r="FG47" s="107"/>
      <c r="FH47" s="107"/>
      <c r="FI47" s="107"/>
      <c r="FJ47" s="107"/>
      <c r="FK47" s="107"/>
      <c r="FL47" s="107"/>
      <c r="FM47" s="107"/>
      <c r="FN47" s="107"/>
      <c r="FO47" s="107"/>
      <c r="FP47" s="107"/>
      <c r="FQ47" s="107"/>
      <c r="FR47" s="107"/>
      <c r="FS47" s="107"/>
      <c r="FT47" s="107"/>
      <c r="FU47" s="107"/>
      <c r="FV47" s="107"/>
      <c r="FW47" s="107"/>
      <c r="FX47" s="107"/>
      <c r="FY47" s="107"/>
      <c r="FZ47" s="107"/>
      <c r="GA47" s="107"/>
      <c r="GB47" s="107"/>
      <c r="GC47" s="107"/>
      <c r="GD47" s="107"/>
      <c r="GE47" s="107"/>
      <c r="GF47" s="107"/>
      <c r="GG47" s="107"/>
      <c r="GH47" s="107"/>
      <c r="GI47" s="107"/>
      <c r="GJ47" s="107"/>
      <c r="GK47" s="107"/>
      <c r="GL47" s="107"/>
      <c r="GM47" s="107"/>
      <c r="GN47" s="107"/>
      <c r="GO47" s="107"/>
      <c r="GP47" s="107"/>
      <c r="GQ47" s="107"/>
      <c r="GR47" s="107"/>
      <c r="GS47" s="107"/>
      <c r="GT47" s="107"/>
      <c r="GU47" s="107"/>
      <c r="GV47" s="107"/>
      <c r="GW47" s="107"/>
      <c r="GX47" s="107"/>
      <c r="GY47" s="107"/>
      <c r="GZ47" s="107"/>
      <c r="HA47" s="107"/>
      <c r="HB47" s="107"/>
      <c r="HC47" s="107"/>
      <c r="HD47" s="107"/>
      <c r="HE47" s="107"/>
      <c r="HF47" s="107"/>
      <c r="HG47" s="107"/>
      <c r="HH47" s="107"/>
      <c r="HI47" s="107"/>
      <c r="HJ47" s="107"/>
      <c r="HK47" s="107"/>
      <c r="HL47" s="107"/>
      <c r="HM47" s="107"/>
      <c r="HN47" s="107"/>
      <c r="HO47" s="107"/>
      <c r="HP47" s="107"/>
      <c r="HQ47" s="107"/>
      <c r="HR47" s="107"/>
      <c r="HS47" s="107"/>
      <c r="HT47" s="107"/>
      <c r="HU47" s="107"/>
      <c r="HV47" s="107"/>
      <c r="HW47" s="107"/>
      <c r="HX47" s="107"/>
      <c r="HY47" s="107"/>
      <c r="HZ47" s="107"/>
      <c r="IA47" s="107"/>
      <c r="IB47" s="107"/>
      <c r="IC47" s="107"/>
      <c r="ID47" s="107"/>
      <c r="IE47" s="107"/>
      <c r="IF47" s="107"/>
      <c r="IG47" s="107"/>
      <c r="IH47" s="107"/>
      <c r="II47" s="107"/>
      <c r="IJ47" s="107"/>
      <c r="IK47" s="107"/>
    </row>
    <row r="48" ht="20.1" customHeight="1" spans="1:245">
      <c r="A48" s="107"/>
      <c r="B48" s="107"/>
      <c r="C48" s="107"/>
      <c r="D48" s="107"/>
      <c r="E48" s="107"/>
      <c r="F48" s="103"/>
      <c r="G48" s="103"/>
      <c r="H48" s="106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  <c r="CT48" s="107"/>
      <c r="CU48" s="107"/>
      <c r="CV48" s="107"/>
      <c r="CW48" s="107"/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07"/>
      <c r="DI48" s="107"/>
      <c r="DJ48" s="107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  <c r="EL48" s="107"/>
      <c r="EM48" s="107"/>
      <c r="EN48" s="107"/>
      <c r="EO48" s="107"/>
      <c r="EP48" s="107"/>
      <c r="EQ48" s="107"/>
      <c r="ER48" s="107"/>
      <c r="ES48" s="107"/>
      <c r="ET48" s="107"/>
      <c r="EU48" s="107"/>
      <c r="EV48" s="107"/>
      <c r="EW48" s="107"/>
      <c r="EX48" s="107"/>
      <c r="EY48" s="107"/>
      <c r="EZ48" s="107"/>
      <c r="FA48" s="107"/>
      <c r="FB48" s="107"/>
      <c r="FC48" s="107"/>
      <c r="FD48" s="107"/>
      <c r="FE48" s="107"/>
      <c r="FF48" s="107"/>
      <c r="FG48" s="107"/>
      <c r="FH48" s="107"/>
      <c r="FI48" s="107"/>
      <c r="FJ48" s="107"/>
      <c r="FK48" s="107"/>
      <c r="FL48" s="107"/>
      <c r="FM48" s="107"/>
      <c r="FN48" s="107"/>
      <c r="FO48" s="107"/>
      <c r="FP48" s="107"/>
      <c r="FQ48" s="107"/>
      <c r="FR48" s="107"/>
      <c r="FS48" s="107"/>
      <c r="FT48" s="107"/>
      <c r="FU48" s="107"/>
      <c r="FV48" s="107"/>
      <c r="FW48" s="107"/>
      <c r="FX48" s="107"/>
      <c r="FY48" s="107"/>
      <c r="FZ48" s="107"/>
      <c r="GA48" s="107"/>
      <c r="GB48" s="107"/>
      <c r="GC48" s="107"/>
      <c r="GD48" s="107"/>
      <c r="GE48" s="107"/>
      <c r="GF48" s="107"/>
      <c r="GG48" s="107"/>
      <c r="GH48" s="107"/>
      <c r="GI48" s="107"/>
      <c r="GJ48" s="107"/>
      <c r="GK48" s="107"/>
      <c r="GL48" s="107"/>
      <c r="GM48" s="107"/>
      <c r="GN48" s="107"/>
      <c r="GO48" s="107"/>
      <c r="GP48" s="107"/>
      <c r="GQ48" s="107"/>
      <c r="GR48" s="107"/>
      <c r="GS48" s="107"/>
      <c r="GT48" s="107"/>
      <c r="GU48" s="107"/>
      <c r="GV48" s="107"/>
      <c r="GW48" s="107"/>
      <c r="GX48" s="107"/>
      <c r="GY48" s="107"/>
      <c r="GZ48" s="107"/>
      <c r="HA48" s="107"/>
      <c r="HB48" s="107"/>
      <c r="HC48" s="107"/>
      <c r="HD48" s="107"/>
      <c r="HE48" s="107"/>
      <c r="HF48" s="107"/>
      <c r="HG48" s="107"/>
      <c r="HH48" s="107"/>
      <c r="HI48" s="107"/>
      <c r="HJ48" s="107"/>
      <c r="HK48" s="107"/>
      <c r="HL48" s="107"/>
      <c r="HM48" s="107"/>
      <c r="HN48" s="107"/>
      <c r="HO48" s="107"/>
      <c r="HP48" s="107"/>
      <c r="HQ48" s="107"/>
      <c r="HR48" s="107"/>
      <c r="HS48" s="107"/>
      <c r="HT48" s="107"/>
      <c r="HU48" s="107"/>
      <c r="HV48" s="107"/>
      <c r="HW48" s="107"/>
      <c r="HX48" s="107"/>
      <c r="HY48" s="107"/>
      <c r="HZ48" s="107"/>
      <c r="IA48" s="107"/>
      <c r="IB48" s="107"/>
      <c r="IC48" s="107"/>
      <c r="ID48" s="107"/>
      <c r="IE48" s="107"/>
      <c r="IF48" s="107"/>
      <c r="IG48" s="107"/>
      <c r="IH48" s="107"/>
      <c r="II48" s="107"/>
      <c r="IJ48" s="107"/>
      <c r="IK48" s="107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showGridLines="0" showZeros="0" view="pageBreakPreview" zoomScaleNormal="100" zoomScaleSheetLayoutView="100" topLeftCell="A50" workbookViewId="0">
      <selection activeCell="A2" sqref="A2:H68"/>
    </sheetView>
  </sheetViews>
  <sheetFormatPr defaultColWidth="12" defaultRowHeight="11.25" outlineLevelCol="7"/>
  <cols>
    <col min="1" max="1" width="5.83333333333333" customWidth="1"/>
    <col min="2" max="2" width="10.3333333333333" customWidth="1"/>
    <col min="3" max="3" width="11.1666666666667" customWidth="1"/>
    <col min="4" max="4" width="10" customWidth="1"/>
    <col min="5" max="5" width="43.6666666666667" customWidth="1"/>
    <col min="6" max="6" width="13.8333333333333" customWidth="1"/>
    <col min="7" max="7" width="10.8333333333333" customWidth="1"/>
    <col min="8" max="8" width="13.3333333333333" customWidth="1"/>
  </cols>
  <sheetData>
    <row r="1" s="27" customFormat="1" ht="9.75" customHeight="1" spans="1:8">
      <c r="A1" s="28"/>
      <c r="B1" s="28"/>
      <c r="C1" s="28"/>
      <c r="D1" s="28"/>
      <c r="E1" s="28"/>
      <c r="F1"/>
      <c r="G1"/>
      <c r="H1"/>
    </row>
    <row r="2" ht="23.25" customHeight="1" spans="1:8">
      <c r="A2" s="29" t="s">
        <v>304</v>
      </c>
      <c r="B2" s="29"/>
      <c r="C2" s="29"/>
      <c r="D2" s="29"/>
      <c r="E2" s="29"/>
      <c r="F2" s="29"/>
      <c r="G2" s="29"/>
      <c r="H2" s="29"/>
    </row>
    <row r="3" ht="15" customHeight="1" spans="1:8">
      <c r="A3" s="30" t="s">
        <v>305</v>
      </c>
      <c r="B3" s="30"/>
      <c r="C3" s="30"/>
      <c r="D3" s="30"/>
      <c r="E3" s="30"/>
      <c r="F3" s="30"/>
      <c r="G3" s="30"/>
      <c r="H3" s="30"/>
    </row>
    <row r="4" ht="21" customHeight="1" spans="1:8">
      <c r="A4" s="31" t="s">
        <v>291</v>
      </c>
      <c r="B4" s="31"/>
      <c r="C4" s="32" t="s">
        <v>5</v>
      </c>
      <c r="D4" s="33"/>
      <c r="E4" s="33"/>
      <c r="F4" s="33"/>
      <c r="G4" s="33"/>
      <c r="H4" s="34"/>
    </row>
    <row r="5" ht="21" customHeight="1" spans="1:8">
      <c r="A5" s="35" t="s">
        <v>306</v>
      </c>
      <c r="B5" s="36" t="s">
        <v>307</v>
      </c>
      <c r="C5" s="31" t="s">
        <v>308</v>
      </c>
      <c r="D5" s="31"/>
      <c r="E5" s="31"/>
      <c r="F5" s="37" t="s">
        <v>309</v>
      </c>
      <c r="G5" s="31"/>
      <c r="H5" s="31"/>
    </row>
    <row r="6" ht="21" customHeight="1" spans="1:8">
      <c r="A6" s="38"/>
      <c r="B6" s="39"/>
      <c r="C6" s="31"/>
      <c r="D6" s="31"/>
      <c r="E6" s="31"/>
      <c r="F6" s="40" t="s">
        <v>310</v>
      </c>
      <c r="G6" s="41" t="s">
        <v>311</v>
      </c>
      <c r="H6" s="41" t="s">
        <v>312</v>
      </c>
    </row>
    <row r="7" ht="39" customHeight="1" spans="1:8">
      <c r="A7" s="38"/>
      <c r="B7" s="31" t="s">
        <v>313</v>
      </c>
      <c r="C7" s="32" t="s">
        <v>314</v>
      </c>
      <c r="D7" s="33" t="s">
        <v>315</v>
      </c>
      <c r="E7" s="34"/>
      <c r="F7" s="42">
        <f t="shared" ref="F7:F15" si="0">SUM(G7,H7)</f>
        <v>55</v>
      </c>
      <c r="G7" s="43">
        <v>55</v>
      </c>
      <c r="H7" s="43">
        <v>0</v>
      </c>
    </row>
    <row r="8" ht="21" customHeight="1" spans="1:8">
      <c r="A8" s="38"/>
      <c r="B8" s="31" t="s">
        <v>316</v>
      </c>
      <c r="C8" s="32" t="s">
        <v>317</v>
      </c>
      <c r="D8" s="33" t="s">
        <v>318</v>
      </c>
      <c r="E8" s="34"/>
      <c r="F8" s="42">
        <f t="shared" si="0"/>
        <v>50</v>
      </c>
      <c r="G8" s="44">
        <v>50</v>
      </c>
      <c r="H8" s="44">
        <v>0</v>
      </c>
    </row>
    <row r="9" ht="53" customHeight="1" spans="1:8">
      <c r="A9" s="38"/>
      <c r="B9" s="31" t="s">
        <v>319</v>
      </c>
      <c r="C9" s="32" t="s">
        <v>320</v>
      </c>
      <c r="D9" s="33" t="s">
        <v>321</v>
      </c>
      <c r="E9" s="34"/>
      <c r="F9" s="42">
        <f t="shared" si="0"/>
        <v>49.4</v>
      </c>
      <c r="G9" s="44">
        <v>49.4</v>
      </c>
      <c r="H9" s="44">
        <v>0</v>
      </c>
    </row>
    <row r="10" ht="21" customHeight="1" spans="1:8">
      <c r="A10" s="38"/>
      <c r="B10" s="31" t="s">
        <v>322</v>
      </c>
      <c r="C10" s="32" t="s">
        <v>323</v>
      </c>
      <c r="D10" s="33" t="s">
        <v>324</v>
      </c>
      <c r="E10" s="34"/>
      <c r="F10" s="42">
        <f t="shared" si="0"/>
        <v>33.46</v>
      </c>
      <c r="G10" s="44">
        <v>33.46</v>
      </c>
      <c r="H10" s="44">
        <v>0</v>
      </c>
    </row>
    <row r="11" ht="21" customHeight="1" spans="1:8">
      <c r="A11" s="38"/>
      <c r="B11" s="31" t="s">
        <v>325</v>
      </c>
      <c r="C11" s="32" t="s">
        <v>16</v>
      </c>
      <c r="D11" s="33" t="s">
        <v>326</v>
      </c>
      <c r="E11" s="34"/>
      <c r="F11" s="42">
        <f t="shared" si="0"/>
        <v>0</v>
      </c>
      <c r="G11" s="44">
        <v>0</v>
      </c>
      <c r="H11" s="44">
        <v>0</v>
      </c>
    </row>
    <row r="12" ht="21" customHeight="1" spans="1:8">
      <c r="A12" s="38"/>
      <c r="B12" s="31" t="s">
        <v>327</v>
      </c>
      <c r="C12" s="32" t="s">
        <v>16</v>
      </c>
      <c r="D12" s="33" t="s">
        <v>328</v>
      </c>
      <c r="E12" s="34"/>
      <c r="F12" s="42">
        <f t="shared" si="0"/>
        <v>0</v>
      </c>
      <c r="G12" s="44">
        <v>0</v>
      </c>
      <c r="H12" s="44">
        <v>0</v>
      </c>
    </row>
    <row r="13" ht="21" customHeight="1" spans="1:8">
      <c r="A13" s="38"/>
      <c r="B13" s="31" t="s">
        <v>329</v>
      </c>
      <c r="C13" s="32" t="s">
        <v>16</v>
      </c>
      <c r="D13" s="33" t="s">
        <v>330</v>
      </c>
      <c r="E13" s="34"/>
      <c r="F13" s="42">
        <f t="shared" si="0"/>
        <v>0</v>
      </c>
      <c r="G13" s="44">
        <v>0</v>
      </c>
      <c r="H13" s="44">
        <v>0</v>
      </c>
    </row>
    <row r="14" ht="21" customHeight="1" spans="1:8">
      <c r="A14" s="38"/>
      <c r="B14" s="36" t="s">
        <v>331</v>
      </c>
      <c r="C14" s="32" t="s">
        <v>16</v>
      </c>
      <c r="D14" s="33" t="s">
        <v>332</v>
      </c>
      <c r="E14" s="34"/>
      <c r="F14" s="42">
        <f t="shared" si="0"/>
        <v>0</v>
      </c>
      <c r="G14" s="45">
        <v>0</v>
      </c>
      <c r="H14" s="45">
        <v>0</v>
      </c>
    </row>
    <row r="15" ht="21" customHeight="1" spans="1:8">
      <c r="A15" s="38"/>
      <c r="B15" s="46" t="s">
        <v>333</v>
      </c>
      <c r="C15" s="47"/>
      <c r="D15" s="47"/>
      <c r="E15" s="37"/>
      <c r="F15" s="48">
        <f t="shared" si="0"/>
        <v>187.86</v>
      </c>
      <c r="G15" s="49">
        <f t="shared" ref="G15:H15" si="1">SUM(G7:G14)</f>
        <v>187.86</v>
      </c>
      <c r="H15" s="49">
        <f t="shared" si="1"/>
        <v>0</v>
      </c>
    </row>
    <row r="16" ht="61.5" customHeight="1" spans="1:8">
      <c r="A16" s="35" t="s">
        <v>334</v>
      </c>
      <c r="B16" s="50" t="s">
        <v>335</v>
      </c>
      <c r="C16" s="51"/>
      <c r="D16" s="51"/>
      <c r="E16" s="51"/>
      <c r="F16" s="51"/>
      <c r="G16" s="51"/>
      <c r="H16" s="52"/>
    </row>
    <row r="17" ht="43" customHeight="1" spans="1:8">
      <c r="A17" s="53" t="s">
        <v>336</v>
      </c>
      <c r="B17" s="54" t="s">
        <v>337</v>
      </c>
      <c r="C17" s="35" t="s">
        <v>338</v>
      </c>
      <c r="D17" s="46" t="s">
        <v>339</v>
      </c>
      <c r="E17" s="47"/>
      <c r="F17" s="47"/>
      <c r="G17" s="31" t="s">
        <v>340</v>
      </c>
      <c r="H17" s="31"/>
    </row>
    <row r="18" ht="21" customHeight="1" spans="1:8">
      <c r="A18" s="53"/>
      <c r="B18" s="53" t="s">
        <v>341</v>
      </c>
      <c r="C18" s="55" t="s">
        <v>342</v>
      </c>
      <c r="D18" s="56" t="s">
        <v>343</v>
      </c>
      <c r="E18" s="57" t="s">
        <v>314</v>
      </c>
      <c r="F18" s="58"/>
      <c r="G18" s="59" t="s">
        <v>344</v>
      </c>
      <c r="H18" s="59" t="s">
        <v>345</v>
      </c>
    </row>
    <row r="19" ht="21" customHeight="1" spans="1:8">
      <c r="A19" s="53"/>
      <c r="B19" s="53"/>
      <c r="C19" s="60"/>
      <c r="D19" s="56" t="s">
        <v>346</v>
      </c>
      <c r="E19" s="57" t="s">
        <v>317</v>
      </c>
      <c r="F19" s="58"/>
      <c r="G19" s="59" t="s">
        <v>344</v>
      </c>
      <c r="H19" s="59" t="s">
        <v>347</v>
      </c>
    </row>
    <row r="20" ht="21" customHeight="1" spans="1:8">
      <c r="A20" s="53"/>
      <c r="B20" s="53"/>
      <c r="C20" s="61"/>
      <c r="D20" s="56" t="s">
        <v>348</v>
      </c>
      <c r="E20" s="57" t="s">
        <v>320</v>
      </c>
      <c r="F20" s="57"/>
      <c r="G20" s="32" t="s">
        <v>344</v>
      </c>
      <c r="H20" s="34" t="s">
        <v>349</v>
      </c>
    </row>
    <row r="21" ht="21" customHeight="1" spans="1:8">
      <c r="A21" s="53"/>
      <c r="B21" s="53"/>
      <c r="C21" s="61"/>
      <c r="D21" s="56" t="s">
        <v>350</v>
      </c>
      <c r="E21" s="57" t="s">
        <v>323</v>
      </c>
      <c r="F21" s="57"/>
      <c r="G21" s="32" t="s">
        <v>344</v>
      </c>
      <c r="H21" s="34" t="s">
        <v>351</v>
      </c>
    </row>
    <row r="22" ht="21" customHeight="1" spans="1:8">
      <c r="A22" s="53"/>
      <c r="B22" s="53"/>
      <c r="C22" s="61"/>
      <c r="D22" s="56" t="s">
        <v>352</v>
      </c>
      <c r="E22" s="57" t="s">
        <v>16</v>
      </c>
      <c r="F22" s="57"/>
      <c r="G22" s="32" t="s">
        <v>16</v>
      </c>
      <c r="H22" s="34" t="s">
        <v>353</v>
      </c>
    </row>
    <row r="23" ht="21" customHeight="1" spans="1:8">
      <c r="A23" s="53"/>
      <c r="B23" s="53"/>
      <c r="C23" s="61"/>
      <c r="D23" s="56" t="s">
        <v>354</v>
      </c>
      <c r="E23" s="57" t="s">
        <v>16</v>
      </c>
      <c r="F23" s="57"/>
      <c r="G23" s="32" t="s">
        <v>16</v>
      </c>
      <c r="H23" s="34" t="s">
        <v>355</v>
      </c>
    </row>
    <row r="24" ht="21" customHeight="1" spans="1:8">
      <c r="A24" s="53"/>
      <c r="B24" s="53"/>
      <c r="C24" s="61"/>
      <c r="D24" s="56" t="s">
        <v>356</v>
      </c>
      <c r="E24" s="57" t="s">
        <v>16</v>
      </c>
      <c r="F24" s="57"/>
      <c r="G24" s="32" t="s">
        <v>16</v>
      </c>
      <c r="H24" s="34"/>
    </row>
    <row r="25" ht="21" customHeight="1" spans="1:8">
      <c r="A25" s="53"/>
      <c r="B25" s="53"/>
      <c r="C25" s="61"/>
      <c r="D25" s="56" t="s">
        <v>357</v>
      </c>
      <c r="E25" s="57" t="s">
        <v>16</v>
      </c>
      <c r="F25" s="57"/>
      <c r="G25" s="32" t="s">
        <v>16</v>
      </c>
      <c r="H25" s="34"/>
    </row>
    <row r="26" ht="21" customHeight="1" spans="1:8">
      <c r="A26" s="53"/>
      <c r="B26" s="53"/>
      <c r="C26" s="61"/>
      <c r="D26" s="56" t="s">
        <v>358</v>
      </c>
      <c r="E26" s="57" t="s">
        <v>16</v>
      </c>
      <c r="F26" s="57"/>
      <c r="G26" s="32" t="s">
        <v>16</v>
      </c>
      <c r="H26" s="34"/>
    </row>
    <row r="27" ht="21" customHeight="1" spans="1:8">
      <c r="A27" s="53"/>
      <c r="B27" s="53"/>
      <c r="C27" s="61"/>
      <c r="D27" s="56" t="s">
        <v>359</v>
      </c>
      <c r="E27" s="57" t="s">
        <v>16</v>
      </c>
      <c r="F27" s="57"/>
      <c r="G27" s="32" t="s">
        <v>16</v>
      </c>
      <c r="H27" s="34"/>
    </row>
    <row r="28" ht="21" customHeight="1" spans="1:8">
      <c r="A28" s="53"/>
      <c r="B28" s="53"/>
      <c r="C28" s="61"/>
      <c r="D28" s="56" t="s">
        <v>360</v>
      </c>
      <c r="E28" s="57" t="s">
        <v>16</v>
      </c>
      <c r="F28" s="57"/>
      <c r="G28" s="32" t="s">
        <v>16</v>
      </c>
      <c r="H28" s="34"/>
    </row>
    <row r="29" ht="21" customHeight="1" spans="1:8">
      <c r="A29" s="53"/>
      <c r="B29" s="53"/>
      <c r="C29" s="61"/>
      <c r="D29" s="56" t="s">
        <v>361</v>
      </c>
      <c r="E29" s="57" t="s">
        <v>16</v>
      </c>
      <c r="F29" s="57"/>
      <c r="G29" s="32" t="s">
        <v>16</v>
      </c>
      <c r="H29" s="34"/>
    </row>
    <row r="30" ht="21" customHeight="1" spans="1:8">
      <c r="A30" s="53"/>
      <c r="B30" s="53"/>
      <c r="C30" s="61"/>
      <c r="D30" s="56" t="s">
        <v>362</v>
      </c>
      <c r="E30" s="57" t="s">
        <v>16</v>
      </c>
      <c r="F30" s="57"/>
      <c r="G30" s="32" t="s">
        <v>16</v>
      </c>
      <c r="H30" s="34"/>
    </row>
    <row r="31" ht="21" customHeight="1" spans="1:8">
      <c r="A31" s="53"/>
      <c r="B31" s="53"/>
      <c r="C31" s="61"/>
      <c r="D31" s="56" t="s">
        <v>363</v>
      </c>
      <c r="E31" s="57" t="s">
        <v>16</v>
      </c>
      <c r="F31" s="57"/>
      <c r="G31" s="32" t="s">
        <v>16</v>
      </c>
      <c r="H31" s="34"/>
    </row>
    <row r="32" ht="21" customHeight="1" spans="1:8">
      <c r="A32" s="53"/>
      <c r="B32" s="53"/>
      <c r="C32" s="62"/>
      <c r="D32" s="56" t="s">
        <v>364</v>
      </c>
      <c r="E32" s="63" t="s">
        <v>16</v>
      </c>
      <c r="F32" s="63"/>
      <c r="G32" s="59" t="s">
        <v>16</v>
      </c>
      <c r="H32" s="59"/>
    </row>
    <row r="33" ht="21" customHeight="1" spans="1:8">
      <c r="A33" s="53"/>
      <c r="B33" s="53"/>
      <c r="C33" s="55" t="s">
        <v>365</v>
      </c>
      <c r="D33" s="56" t="s">
        <v>343</v>
      </c>
      <c r="E33" s="63" t="s">
        <v>366</v>
      </c>
      <c r="F33" s="63"/>
      <c r="G33" s="64">
        <v>1</v>
      </c>
      <c r="H33" s="59"/>
    </row>
    <row r="34" ht="21" customHeight="1" spans="1:8">
      <c r="A34" s="53"/>
      <c r="B34" s="53"/>
      <c r="C34" s="60"/>
      <c r="D34" s="56" t="s">
        <v>346</v>
      </c>
      <c r="E34" s="63" t="s">
        <v>367</v>
      </c>
      <c r="F34" s="63"/>
      <c r="G34" s="64">
        <v>1</v>
      </c>
      <c r="H34" s="59"/>
    </row>
    <row r="35" ht="21" customHeight="1" spans="1:8">
      <c r="A35" s="53"/>
      <c r="B35" s="53"/>
      <c r="C35" s="61"/>
      <c r="D35" s="56" t="s">
        <v>348</v>
      </c>
      <c r="E35" s="63" t="s">
        <v>368</v>
      </c>
      <c r="F35" s="63"/>
      <c r="G35" s="32" t="s">
        <v>344</v>
      </c>
      <c r="H35" s="34"/>
    </row>
    <row r="36" ht="21" customHeight="1" spans="1:8">
      <c r="A36" s="53"/>
      <c r="B36" s="53"/>
      <c r="C36" s="61"/>
      <c r="D36" s="56" t="s">
        <v>350</v>
      </c>
      <c r="E36" s="63" t="s">
        <v>16</v>
      </c>
      <c r="F36" s="63"/>
      <c r="G36" s="32" t="s">
        <v>16</v>
      </c>
      <c r="H36" s="34"/>
    </row>
    <row r="37" ht="21" customHeight="1" spans="1:8">
      <c r="A37" s="53"/>
      <c r="B37" s="53"/>
      <c r="C37" s="61"/>
      <c r="D37" s="56" t="s">
        <v>352</v>
      </c>
      <c r="E37" s="63" t="s">
        <v>16</v>
      </c>
      <c r="F37" s="63"/>
      <c r="G37" s="32" t="s">
        <v>16</v>
      </c>
      <c r="H37" s="34"/>
    </row>
    <row r="38" ht="21" customHeight="1" spans="1:8">
      <c r="A38" s="53"/>
      <c r="B38" s="53"/>
      <c r="C38" s="61"/>
      <c r="D38" s="56" t="s">
        <v>354</v>
      </c>
      <c r="E38" s="63" t="s">
        <v>16</v>
      </c>
      <c r="F38" s="63"/>
      <c r="G38" s="32" t="s">
        <v>16</v>
      </c>
      <c r="H38" s="34"/>
    </row>
    <row r="39" ht="21" customHeight="1" spans="1:8">
      <c r="A39" s="53"/>
      <c r="B39" s="53"/>
      <c r="C39" s="61"/>
      <c r="D39" s="56" t="s">
        <v>356</v>
      </c>
      <c r="E39" s="63" t="s">
        <v>16</v>
      </c>
      <c r="F39" s="63"/>
      <c r="G39" s="32" t="s">
        <v>16</v>
      </c>
      <c r="H39" s="34"/>
    </row>
    <row r="40" ht="21" customHeight="1" spans="1:8">
      <c r="A40" s="53"/>
      <c r="B40" s="53"/>
      <c r="C40" s="61"/>
      <c r="D40" s="56" t="s">
        <v>357</v>
      </c>
      <c r="E40" s="63" t="s">
        <v>16</v>
      </c>
      <c r="F40" s="63"/>
      <c r="G40" s="32" t="s">
        <v>16</v>
      </c>
      <c r="H40" s="34"/>
    </row>
    <row r="41" ht="21" customHeight="1" spans="1:8">
      <c r="A41" s="53"/>
      <c r="B41" s="53"/>
      <c r="C41" s="61"/>
      <c r="D41" s="56" t="s">
        <v>358</v>
      </c>
      <c r="E41" s="63" t="s">
        <v>16</v>
      </c>
      <c r="F41" s="63"/>
      <c r="G41" s="32" t="s">
        <v>16</v>
      </c>
      <c r="H41" s="34"/>
    </row>
    <row r="42" ht="21" customHeight="1" spans="1:8">
      <c r="A42" s="53"/>
      <c r="B42" s="53"/>
      <c r="C42" s="61"/>
      <c r="D42" s="56" t="s">
        <v>359</v>
      </c>
      <c r="E42" s="63" t="s">
        <v>16</v>
      </c>
      <c r="F42" s="63"/>
      <c r="G42" s="32" t="s">
        <v>16</v>
      </c>
      <c r="H42" s="34"/>
    </row>
    <row r="43" ht="21" customHeight="1" spans="1:8">
      <c r="A43" s="53"/>
      <c r="B43" s="53"/>
      <c r="C43" s="61"/>
      <c r="D43" s="56" t="s">
        <v>360</v>
      </c>
      <c r="E43" s="63" t="s">
        <v>16</v>
      </c>
      <c r="F43" s="63"/>
      <c r="G43" s="32" t="s">
        <v>16</v>
      </c>
      <c r="H43" s="34"/>
    </row>
    <row r="44" ht="21" customHeight="1" spans="1:8">
      <c r="A44" s="53"/>
      <c r="B44" s="53"/>
      <c r="C44" s="61"/>
      <c r="D44" s="56" t="s">
        <v>361</v>
      </c>
      <c r="E44" s="63" t="s">
        <v>16</v>
      </c>
      <c r="F44" s="63"/>
      <c r="G44" s="32" t="s">
        <v>16</v>
      </c>
      <c r="H44" s="34"/>
    </row>
    <row r="45" ht="21" customHeight="1" spans="1:8">
      <c r="A45" s="53"/>
      <c r="B45" s="53"/>
      <c r="C45" s="61"/>
      <c r="D45" s="56" t="s">
        <v>362</v>
      </c>
      <c r="E45" s="63" t="s">
        <v>16</v>
      </c>
      <c r="F45" s="63"/>
      <c r="G45" s="32" t="s">
        <v>16</v>
      </c>
      <c r="H45" s="34"/>
    </row>
    <row r="46" ht="21" customHeight="1" spans="1:8">
      <c r="A46" s="53"/>
      <c r="B46" s="53"/>
      <c r="C46" s="61"/>
      <c r="D46" s="56" t="s">
        <v>363</v>
      </c>
      <c r="E46" s="63" t="s">
        <v>16</v>
      </c>
      <c r="F46" s="63"/>
      <c r="G46" s="32" t="s">
        <v>16</v>
      </c>
      <c r="H46" s="34"/>
    </row>
    <row r="47" ht="21" customHeight="1" spans="1:8">
      <c r="A47" s="53"/>
      <c r="B47" s="53"/>
      <c r="C47" s="62"/>
      <c r="D47" s="56" t="s">
        <v>364</v>
      </c>
      <c r="E47" s="63" t="s">
        <v>16</v>
      </c>
      <c r="F47" s="63"/>
      <c r="G47" s="59" t="s">
        <v>16</v>
      </c>
      <c r="H47" s="59"/>
    </row>
    <row r="48" ht="21" customHeight="1" spans="1:8">
      <c r="A48" s="53"/>
      <c r="B48" s="53"/>
      <c r="C48" s="55" t="s">
        <v>369</v>
      </c>
      <c r="D48" s="56" t="s">
        <v>343</v>
      </c>
      <c r="E48" s="63" t="s">
        <v>370</v>
      </c>
      <c r="F48" s="63"/>
      <c r="G48" s="59" t="s">
        <v>344</v>
      </c>
      <c r="H48" s="59"/>
    </row>
    <row r="49" ht="21" customHeight="1" spans="1:8">
      <c r="A49" s="53"/>
      <c r="B49" s="53"/>
      <c r="C49" s="60"/>
      <c r="D49" s="56" t="s">
        <v>346</v>
      </c>
      <c r="E49" s="63" t="s">
        <v>16</v>
      </c>
      <c r="F49" s="63"/>
      <c r="G49" s="59" t="s">
        <v>16</v>
      </c>
      <c r="H49" s="59"/>
    </row>
    <row r="50" ht="21" customHeight="1" spans="1:8">
      <c r="A50" s="53"/>
      <c r="B50" s="53"/>
      <c r="C50" s="62"/>
      <c r="D50" s="56" t="s">
        <v>348</v>
      </c>
      <c r="E50" s="63" t="s">
        <v>16</v>
      </c>
      <c r="F50" s="63"/>
      <c r="G50" s="59" t="s">
        <v>16</v>
      </c>
      <c r="H50" s="59"/>
    </row>
    <row r="51" ht="21" customHeight="1" spans="1:8">
      <c r="A51" s="53"/>
      <c r="B51" s="53"/>
      <c r="C51" s="55" t="s">
        <v>371</v>
      </c>
      <c r="D51" s="56" t="s">
        <v>343</v>
      </c>
      <c r="E51" s="63" t="s">
        <v>16</v>
      </c>
      <c r="F51" s="63"/>
      <c r="G51" s="59" t="s">
        <v>16</v>
      </c>
      <c r="H51" s="59"/>
    </row>
    <row r="52" ht="21" customHeight="1" spans="1:8">
      <c r="A52" s="53"/>
      <c r="B52" s="53"/>
      <c r="C52" s="60"/>
      <c r="D52" s="56" t="s">
        <v>346</v>
      </c>
      <c r="E52" s="63" t="s">
        <v>16</v>
      </c>
      <c r="F52" s="63"/>
      <c r="G52" s="59" t="s">
        <v>16</v>
      </c>
      <c r="H52" s="59"/>
    </row>
    <row r="53" ht="21" customHeight="1" spans="1:8">
      <c r="A53" s="53"/>
      <c r="B53" s="53"/>
      <c r="C53" s="62"/>
      <c r="D53" s="56" t="s">
        <v>348</v>
      </c>
      <c r="E53" s="63" t="s">
        <v>16</v>
      </c>
      <c r="F53" s="63"/>
      <c r="G53" s="59" t="s">
        <v>16</v>
      </c>
      <c r="H53" s="59"/>
    </row>
    <row r="54" ht="21" customHeight="1" spans="1:8">
      <c r="A54" s="53"/>
      <c r="B54" s="53" t="s">
        <v>372</v>
      </c>
      <c r="C54" s="55" t="s">
        <v>373</v>
      </c>
      <c r="D54" s="56" t="s">
        <v>343</v>
      </c>
      <c r="E54" s="63" t="s">
        <v>374</v>
      </c>
      <c r="F54" s="63"/>
      <c r="G54" s="59" t="s">
        <v>375</v>
      </c>
      <c r="H54" s="59"/>
    </row>
    <row r="55" ht="21" customHeight="1" spans="1:8">
      <c r="A55" s="53"/>
      <c r="B55" s="53"/>
      <c r="C55" s="60"/>
      <c r="D55" s="56" t="s">
        <v>346</v>
      </c>
      <c r="E55" s="63" t="s">
        <v>16</v>
      </c>
      <c r="F55" s="63"/>
      <c r="G55" s="59" t="s">
        <v>16</v>
      </c>
      <c r="H55" s="59"/>
    </row>
    <row r="56" ht="21" customHeight="1" spans="1:8">
      <c r="A56" s="53"/>
      <c r="B56" s="53"/>
      <c r="C56" s="62"/>
      <c r="D56" s="56" t="s">
        <v>348</v>
      </c>
      <c r="E56" s="63" t="s">
        <v>16</v>
      </c>
      <c r="F56" s="63"/>
      <c r="G56" s="59" t="s">
        <v>16</v>
      </c>
      <c r="H56" s="59"/>
    </row>
    <row r="57" ht="21" customHeight="1" spans="1:8">
      <c r="A57" s="53"/>
      <c r="B57" s="53"/>
      <c r="C57" s="55" t="s">
        <v>376</v>
      </c>
      <c r="D57" s="56" t="s">
        <v>343</v>
      </c>
      <c r="E57" s="63" t="s">
        <v>314</v>
      </c>
      <c r="F57" s="63"/>
      <c r="G57" s="59" t="s">
        <v>377</v>
      </c>
      <c r="H57" s="59"/>
    </row>
    <row r="58" ht="21" customHeight="1" spans="1:8">
      <c r="A58" s="53"/>
      <c r="B58" s="53"/>
      <c r="C58" s="60"/>
      <c r="D58" s="56" t="s">
        <v>346</v>
      </c>
      <c r="E58" s="63" t="s">
        <v>16</v>
      </c>
      <c r="F58" s="63"/>
      <c r="G58" s="59" t="s">
        <v>16</v>
      </c>
      <c r="H58" s="59"/>
    </row>
    <row r="59" ht="21" customHeight="1" spans="1:8">
      <c r="A59" s="53"/>
      <c r="B59" s="53"/>
      <c r="C59" s="62"/>
      <c r="D59" s="56" t="s">
        <v>348</v>
      </c>
      <c r="E59" s="63" t="s">
        <v>16</v>
      </c>
      <c r="F59" s="63"/>
      <c r="G59" s="59" t="s">
        <v>16</v>
      </c>
      <c r="H59" s="59"/>
    </row>
    <row r="60" ht="21" customHeight="1" spans="1:8">
      <c r="A60" s="53"/>
      <c r="B60" s="53"/>
      <c r="C60" s="55" t="s">
        <v>378</v>
      </c>
      <c r="D60" s="56" t="s">
        <v>343</v>
      </c>
      <c r="E60" s="63" t="s">
        <v>379</v>
      </c>
      <c r="F60" s="63"/>
      <c r="G60" s="59" t="s">
        <v>375</v>
      </c>
      <c r="H60" s="59"/>
    </row>
    <row r="61" ht="21" customHeight="1" spans="1:8">
      <c r="A61" s="53"/>
      <c r="B61" s="53"/>
      <c r="C61" s="60"/>
      <c r="D61" s="56" t="s">
        <v>346</v>
      </c>
      <c r="E61" s="63" t="s">
        <v>380</v>
      </c>
      <c r="F61" s="63"/>
      <c r="G61" s="59" t="s">
        <v>375</v>
      </c>
      <c r="H61" s="59"/>
    </row>
    <row r="62" ht="21" customHeight="1" spans="1:8">
      <c r="A62" s="53"/>
      <c r="B62" s="53"/>
      <c r="C62" s="62"/>
      <c r="D62" s="56" t="s">
        <v>348</v>
      </c>
      <c r="E62" s="63" t="s">
        <v>381</v>
      </c>
      <c r="F62" s="63"/>
      <c r="G62" s="59" t="s">
        <v>375</v>
      </c>
      <c r="H62" s="59"/>
    </row>
    <row r="63" ht="21" customHeight="1" spans="1:8">
      <c r="A63" s="53"/>
      <c r="B63" s="53"/>
      <c r="C63" s="55" t="s">
        <v>382</v>
      </c>
      <c r="D63" s="56" t="s">
        <v>343</v>
      </c>
      <c r="E63" s="63" t="s">
        <v>383</v>
      </c>
      <c r="F63" s="63"/>
      <c r="G63" s="59" t="s">
        <v>384</v>
      </c>
      <c r="H63" s="59"/>
    </row>
    <row r="64" ht="21" customHeight="1" spans="1:8">
      <c r="A64" s="53"/>
      <c r="B64" s="53"/>
      <c r="C64" s="60"/>
      <c r="D64" s="56" t="s">
        <v>346</v>
      </c>
      <c r="E64" s="63" t="s">
        <v>16</v>
      </c>
      <c r="F64" s="63"/>
      <c r="G64" s="59" t="s">
        <v>16</v>
      </c>
      <c r="H64" s="59"/>
    </row>
    <row r="65" ht="21" customHeight="1" spans="1:8">
      <c r="A65" s="53"/>
      <c r="B65" s="65"/>
      <c r="C65" s="61"/>
      <c r="D65" s="56" t="s">
        <v>348</v>
      </c>
      <c r="E65" s="63" t="s">
        <v>16</v>
      </c>
      <c r="F65" s="63"/>
      <c r="G65" s="59" t="s">
        <v>16</v>
      </c>
      <c r="H65" s="59"/>
    </row>
    <row r="66" ht="21" customHeight="1" spans="1:8">
      <c r="A66" s="38"/>
      <c r="B66" s="31" t="s">
        <v>385</v>
      </c>
      <c r="C66" s="31" t="s">
        <v>386</v>
      </c>
      <c r="D66" s="56" t="s">
        <v>343</v>
      </c>
      <c r="E66" s="63" t="s">
        <v>387</v>
      </c>
      <c r="F66" s="63"/>
      <c r="G66" s="59" t="s">
        <v>388</v>
      </c>
      <c r="H66" s="59"/>
    </row>
    <row r="67" ht="21" customHeight="1" spans="1:8">
      <c r="A67" s="38"/>
      <c r="B67" s="31"/>
      <c r="C67" s="31"/>
      <c r="D67" s="56" t="s">
        <v>346</v>
      </c>
      <c r="E67" s="63" t="s">
        <v>389</v>
      </c>
      <c r="F67" s="63"/>
      <c r="G67" s="59" t="s">
        <v>388</v>
      </c>
      <c r="H67" s="59"/>
    </row>
    <row r="68" ht="21" customHeight="1" spans="1:8">
      <c r="A68" s="38"/>
      <c r="B68" s="31"/>
      <c r="C68" s="31"/>
      <c r="D68" s="66" t="s">
        <v>348</v>
      </c>
      <c r="E68" s="63" t="s">
        <v>16</v>
      </c>
      <c r="F68" s="63"/>
      <c r="G68" s="59" t="s">
        <v>16</v>
      </c>
      <c r="H68" s="59"/>
    </row>
    <row r="69" ht="14.25" spans="5:8">
      <c r="E69" s="67"/>
      <c r="F69" s="67"/>
      <c r="G69" s="67"/>
      <c r="H69" s="67"/>
    </row>
  </sheetData>
  <mergeCells count="111">
    <mergeCell ref="A2:H2"/>
    <mergeCell ref="A3:H3"/>
    <mergeCell ref="A4:B4"/>
    <mergeCell ref="C4:H4"/>
    <mergeCell ref="F5:H5"/>
    <mergeCell ref="C7:E7"/>
    <mergeCell ref="C8:E8"/>
    <mergeCell ref="C9:E9"/>
    <mergeCell ref="C10:E10"/>
    <mergeCell ref="C11:E11"/>
    <mergeCell ref="C12:E12"/>
    <mergeCell ref="C13:E13"/>
    <mergeCell ref="C14:E14"/>
    <mergeCell ref="B15:E15"/>
    <mergeCell ref="B16:H16"/>
    <mergeCell ref="D17:F17"/>
    <mergeCell ref="G17:H17"/>
    <mergeCell ref="E18:F18"/>
    <mergeCell ref="G18:H18"/>
    <mergeCell ref="E19:F19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E32:F32"/>
    <mergeCell ref="G32:H32"/>
    <mergeCell ref="E33:F33"/>
    <mergeCell ref="G33:H33"/>
    <mergeCell ref="E34:F34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5:A15"/>
    <mergeCell ref="A17:A68"/>
    <mergeCell ref="B5:B6"/>
    <mergeCell ref="B18:B53"/>
    <mergeCell ref="B54:B65"/>
    <mergeCell ref="B66:B68"/>
    <mergeCell ref="C18:C32"/>
    <mergeCell ref="C33:C47"/>
    <mergeCell ref="C48:C50"/>
    <mergeCell ref="C51:C53"/>
    <mergeCell ref="C54:C56"/>
    <mergeCell ref="C57:C59"/>
    <mergeCell ref="C60:C62"/>
    <mergeCell ref="C63:C65"/>
    <mergeCell ref="C66:C68"/>
    <mergeCell ref="C5:E6"/>
  </mergeCells>
  <printOptions horizontalCentered="1"/>
  <pageMargins left="0.39375" right="0.39375" top="0.7875" bottom="0.39375" header="0" footer="0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X18"/>
  <sheetViews>
    <sheetView showZeros="0" tabSelected="1" workbookViewId="0">
      <selection activeCell="S29" sqref="S29"/>
    </sheetView>
  </sheetViews>
  <sheetFormatPr defaultColWidth="12" defaultRowHeight="11.25"/>
  <cols>
    <col min="1" max="2" width="9.16666666666667"/>
    <col min="3" max="3" width="14" customWidth="1"/>
    <col min="4" max="24" width="9.16666666666667"/>
  </cols>
  <sheetData>
    <row r="2" spans="1:24">
      <c r="A2" s="1" t="s">
        <v>390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3.5" spans="7:24">
      <c r="G4" s="2"/>
      <c r="H4" s="3" t="s">
        <v>391</v>
      </c>
      <c r="I4" s="3"/>
      <c r="J4" s="3"/>
      <c r="K4" s="3"/>
      <c r="L4" s="3"/>
      <c r="M4" s="3"/>
      <c r="N4" s="3"/>
      <c r="O4" s="3"/>
      <c r="P4" s="3"/>
      <c r="Q4" s="23"/>
      <c r="V4" s="2"/>
      <c r="W4" s="24" t="s">
        <v>392</v>
      </c>
      <c r="X4" s="24"/>
    </row>
    <row r="5" ht="12" spans="1:24">
      <c r="A5" s="4" t="s">
        <v>393</v>
      </c>
      <c r="B5" s="4" t="s">
        <v>394</v>
      </c>
      <c r="C5" s="4" t="s">
        <v>395</v>
      </c>
      <c r="D5" s="4"/>
      <c r="E5" s="4"/>
      <c r="F5" s="4" t="s">
        <v>396</v>
      </c>
      <c r="G5" s="5" t="s">
        <v>397</v>
      </c>
      <c r="H5" s="6"/>
      <c r="I5" s="6"/>
      <c r="J5" s="6"/>
      <c r="K5" s="6"/>
      <c r="L5" s="6"/>
      <c r="M5" s="6"/>
      <c r="N5" s="6"/>
      <c r="O5" s="17" t="s">
        <v>398</v>
      </c>
      <c r="P5" s="18"/>
      <c r="Q5" s="25"/>
      <c r="R5" s="25"/>
      <c r="S5" s="25"/>
      <c r="T5" s="25"/>
      <c r="U5" s="25"/>
      <c r="V5" s="25"/>
      <c r="W5" s="26" t="s">
        <v>399</v>
      </c>
      <c r="X5" s="26"/>
    </row>
    <row r="6" spans="1:24">
      <c r="A6" s="4"/>
      <c r="B6" s="4"/>
      <c r="C6" s="4"/>
      <c r="D6" s="4"/>
      <c r="E6" s="4"/>
      <c r="F6" s="7"/>
      <c r="G6" s="8" t="s">
        <v>342</v>
      </c>
      <c r="H6" s="9"/>
      <c r="I6" s="8" t="s">
        <v>365</v>
      </c>
      <c r="J6" s="9"/>
      <c r="K6" s="8" t="s">
        <v>369</v>
      </c>
      <c r="L6" s="9"/>
      <c r="M6" s="8" t="s">
        <v>371</v>
      </c>
      <c r="N6" s="9"/>
      <c r="O6" s="19" t="s">
        <v>400</v>
      </c>
      <c r="P6" s="20"/>
      <c r="Q6" s="19" t="s">
        <v>401</v>
      </c>
      <c r="R6" s="20"/>
      <c r="S6" s="19" t="s">
        <v>402</v>
      </c>
      <c r="T6" s="20"/>
      <c r="U6" s="19" t="s">
        <v>403</v>
      </c>
      <c r="V6" s="20"/>
      <c r="W6" s="19" t="s">
        <v>399</v>
      </c>
      <c r="X6" s="20"/>
    </row>
    <row r="7" spans="1:24">
      <c r="A7" s="4"/>
      <c r="B7" s="4"/>
      <c r="C7" s="4" t="s">
        <v>404</v>
      </c>
      <c r="D7" s="4" t="s">
        <v>405</v>
      </c>
      <c r="E7" s="4" t="s">
        <v>406</v>
      </c>
      <c r="F7" s="7"/>
      <c r="G7" s="10"/>
      <c r="H7" s="11"/>
      <c r="I7" s="10"/>
      <c r="J7" s="11"/>
      <c r="K7" s="10"/>
      <c r="L7" s="11"/>
      <c r="M7" s="10"/>
      <c r="N7" s="11"/>
      <c r="O7" s="21"/>
      <c r="P7" s="22"/>
      <c r="Q7" s="21"/>
      <c r="R7" s="22"/>
      <c r="S7" s="21"/>
      <c r="T7" s="22"/>
      <c r="U7" s="21"/>
      <c r="V7" s="22"/>
      <c r="W7" s="21"/>
      <c r="X7" s="22"/>
    </row>
    <row r="8" ht="12" spans="1:24">
      <c r="A8" s="4"/>
      <c r="B8" s="4"/>
      <c r="C8" s="4"/>
      <c r="D8" s="4"/>
      <c r="E8" s="4"/>
      <c r="F8" s="4"/>
      <c r="G8" s="12" t="s">
        <v>407</v>
      </c>
      <c r="H8" s="13" t="s">
        <v>408</v>
      </c>
      <c r="I8" s="12" t="s">
        <v>407</v>
      </c>
      <c r="J8" s="13" t="s">
        <v>408</v>
      </c>
      <c r="K8" s="13" t="s">
        <v>407</v>
      </c>
      <c r="L8" s="13" t="s">
        <v>408</v>
      </c>
      <c r="M8" s="13" t="s">
        <v>407</v>
      </c>
      <c r="N8" s="13" t="s">
        <v>408</v>
      </c>
      <c r="O8" s="13" t="s">
        <v>407</v>
      </c>
      <c r="P8" s="13" t="s">
        <v>408</v>
      </c>
      <c r="Q8" s="13" t="s">
        <v>407</v>
      </c>
      <c r="R8" s="13" t="s">
        <v>408</v>
      </c>
      <c r="S8" s="13" t="s">
        <v>407</v>
      </c>
      <c r="T8" s="13" t="s">
        <v>408</v>
      </c>
      <c r="U8" s="13" t="s">
        <v>407</v>
      </c>
      <c r="V8" s="13" t="s">
        <v>408</v>
      </c>
      <c r="W8" s="13" t="s">
        <v>407</v>
      </c>
      <c r="X8" s="13" t="s">
        <v>408</v>
      </c>
    </row>
    <row r="9" ht="12" spans="1:24">
      <c r="A9" s="14" t="s">
        <v>16</v>
      </c>
      <c r="B9" s="14" t="s">
        <v>16</v>
      </c>
      <c r="C9" s="15" t="s">
        <v>16</v>
      </c>
      <c r="D9" s="15" t="s">
        <v>16</v>
      </c>
      <c r="E9" s="15" t="e">
        <f t="shared" ref="E9:E18" si="0">C9-D9</f>
        <v>#VALUE!</v>
      </c>
      <c r="F9" s="16" t="s">
        <v>16</v>
      </c>
      <c r="G9" s="16" t="s">
        <v>16</v>
      </c>
      <c r="H9" s="16" t="s">
        <v>16</v>
      </c>
      <c r="I9" s="16" t="s">
        <v>16</v>
      </c>
      <c r="J9" s="16" t="s">
        <v>16</v>
      </c>
      <c r="K9" s="16" t="s">
        <v>16</v>
      </c>
      <c r="L9" s="16" t="s">
        <v>16</v>
      </c>
      <c r="M9" s="16" t="s">
        <v>16</v>
      </c>
      <c r="N9" s="16" t="s">
        <v>16</v>
      </c>
      <c r="O9" s="16" t="s">
        <v>16</v>
      </c>
      <c r="P9" s="16" t="s">
        <v>16</v>
      </c>
      <c r="Q9" s="16" t="s">
        <v>16</v>
      </c>
      <c r="R9" s="16" t="s">
        <v>16</v>
      </c>
      <c r="S9" s="16" t="s">
        <v>16</v>
      </c>
      <c r="T9" s="16" t="s">
        <v>16</v>
      </c>
      <c r="U9" s="16" t="s">
        <v>16</v>
      </c>
      <c r="V9" s="16" t="s">
        <v>16</v>
      </c>
      <c r="W9" s="16" t="s">
        <v>16</v>
      </c>
      <c r="X9" s="16" t="s">
        <v>16</v>
      </c>
    </row>
    <row r="10" ht="12" spans="1:24">
      <c r="A10" s="14" t="s">
        <v>16</v>
      </c>
      <c r="B10" s="14" t="s">
        <v>16</v>
      </c>
      <c r="C10" s="15" t="s">
        <v>16</v>
      </c>
      <c r="D10" s="15" t="s">
        <v>16</v>
      </c>
      <c r="E10" s="15" t="e">
        <f t="shared" si="0"/>
        <v>#VALUE!</v>
      </c>
      <c r="F10" s="16" t="s">
        <v>16</v>
      </c>
      <c r="G10" s="16" t="s">
        <v>16</v>
      </c>
      <c r="H10" s="16" t="s">
        <v>16</v>
      </c>
      <c r="I10" s="16" t="s">
        <v>16</v>
      </c>
      <c r="J10" s="16" t="s">
        <v>16</v>
      </c>
      <c r="K10" s="16" t="s">
        <v>16</v>
      </c>
      <c r="L10" s="16" t="s">
        <v>16</v>
      </c>
      <c r="M10" s="16" t="s">
        <v>16</v>
      </c>
      <c r="N10" s="16" t="s">
        <v>16</v>
      </c>
      <c r="O10" s="16" t="s">
        <v>16</v>
      </c>
      <c r="P10" s="16" t="s">
        <v>16</v>
      </c>
      <c r="Q10" s="16" t="s">
        <v>16</v>
      </c>
      <c r="R10" s="16" t="s">
        <v>16</v>
      </c>
      <c r="S10" s="16" t="s">
        <v>16</v>
      </c>
      <c r="T10" s="16" t="s">
        <v>16</v>
      </c>
      <c r="U10" s="16" t="s">
        <v>16</v>
      </c>
      <c r="V10" s="16" t="s">
        <v>16</v>
      </c>
      <c r="W10" s="16" t="s">
        <v>16</v>
      </c>
      <c r="X10" s="16" t="s">
        <v>16</v>
      </c>
    </row>
    <row r="11" ht="12" spans="1:24">
      <c r="A11" s="14" t="s">
        <v>16</v>
      </c>
      <c r="B11" s="14" t="s">
        <v>16</v>
      </c>
      <c r="C11" s="15" t="s">
        <v>16</v>
      </c>
      <c r="D11" s="15" t="s">
        <v>16</v>
      </c>
      <c r="E11" s="15" t="e">
        <f t="shared" si="0"/>
        <v>#VALUE!</v>
      </c>
      <c r="F11" s="16" t="s">
        <v>16</v>
      </c>
      <c r="G11" s="16" t="s">
        <v>16</v>
      </c>
      <c r="H11" s="16" t="s">
        <v>16</v>
      </c>
      <c r="I11" s="16" t="s">
        <v>16</v>
      </c>
      <c r="J11" s="16" t="s">
        <v>16</v>
      </c>
      <c r="K11" s="16" t="s">
        <v>16</v>
      </c>
      <c r="L11" s="16" t="s">
        <v>16</v>
      </c>
      <c r="M11" s="16" t="s">
        <v>16</v>
      </c>
      <c r="N11" s="16" t="s">
        <v>16</v>
      </c>
      <c r="O11" s="16" t="s">
        <v>16</v>
      </c>
      <c r="P11" s="16" t="s">
        <v>16</v>
      </c>
      <c r="Q11" s="16" t="s">
        <v>16</v>
      </c>
      <c r="R11" s="16" t="s">
        <v>16</v>
      </c>
      <c r="S11" s="16" t="s">
        <v>16</v>
      </c>
      <c r="T11" s="16" t="s">
        <v>16</v>
      </c>
      <c r="U11" s="16" t="s">
        <v>16</v>
      </c>
      <c r="V11" s="16" t="s">
        <v>16</v>
      </c>
      <c r="W11" s="16" t="s">
        <v>16</v>
      </c>
      <c r="X11" s="16" t="s">
        <v>16</v>
      </c>
    </row>
    <row r="12" ht="12" spans="1:24">
      <c r="A12" s="14" t="s">
        <v>16</v>
      </c>
      <c r="B12" s="14" t="s">
        <v>16</v>
      </c>
      <c r="C12" s="15" t="s">
        <v>16</v>
      </c>
      <c r="D12" s="15" t="s">
        <v>16</v>
      </c>
      <c r="E12" s="15" t="e">
        <f t="shared" si="0"/>
        <v>#VALUE!</v>
      </c>
      <c r="F12" s="16" t="s">
        <v>16</v>
      </c>
      <c r="G12" s="16" t="s">
        <v>16</v>
      </c>
      <c r="H12" s="16" t="s">
        <v>16</v>
      </c>
      <c r="I12" s="16" t="s">
        <v>16</v>
      </c>
      <c r="J12" s="16" t="s">
        <v>16</v>
      </c>
      <c r="K12" s="16" t="s">
        <v>16</v>
      </c>
      <c r="L12" s="16" t="s">
        <v>16</v>
      </c>
      <c r="M12" s="16" t="s">
        <v>16</v>
      </c>
      <c r="N12" s="16" t="s">
        <v>16</v>
      </c>
      <c r="O12" s="16" t="s">
        <v>16</v>
      </c>
      <c r="P12" s="16" t="s">
        <v>16</v>
      </c>
      <c r="Q12" s="16" t="s">
        <v>16</v>
      </c>
      <c r="R12" s="16" t="s">
        <v>16</v>
      </c>
      <c r="S12" s="16" t="s">
        <v>16</v>
      </c>
      <c r="T12" s="16" t="s">
        <v>16</v>
      </c>
      <c r="U12" s="16" t="s">
        <v>16</v>
      </c>
      <c r="V12" s="16" t="s">
        <v>16</v>
      </c>
      <c r="W12" s="16" t="s">
        <v>16</v>
      </c>
      <c r="X12" s="16" t="s">
        <v>16</v>
      </c>
    </row>
    <row r="13" ht="12" spans="1:24">
      <c r="A13" s="14" t="s">
        <v>16</v>
      </c>
      <c r="B13" s="14" t="s">
        <v>16</v>
      </c>
      <c r="C13" s="15" t="s">
        <v>16</v>
      </c>
      <c r="D13" s="15" t="s">
        <v>16</v>
      </c>
      <c r="E13" s="15" t="e">
        <f t="shared" si="0"/>
        <v>#VALUE!</v>
      </c>
      <c r="F13" s="16" t="s">
        <v>16</v>
      </c>
      <c r="G13" s="16" t="s">
        <v>16</v>
      </c>
      <c r="H13" s="16" t="s">
        <v>16</v>
      </c>
      <c r="I13" s="16" t="s">
        <v>16</v>
      </c>
      <c r="J13" s="16" t="s">
        <v>16</v>
      </c>
      <c r="K13" s="16" t="s">
        <v>16</v>
      </c>
      <c r="L13" s="16" t="s">
        <v>16</v>
      </c>
      <c r="M13" s="16" t="s">
        <v>16</v>
      </c>
      <c r="N13" s="16" t="s">
        <v>16</v>
      </c>
      <c r="O13" s="16" t="s">
        <v>16</v>
      </c>
      <c r="P13" s="16" t="s">
        <v>16</v>
      </c>
      <c r="Q13" s="16" t="s">
        <v>16</v>
      </c>
      <c r="R13" s="16" t="s">
        <v>16</v>
      </c>
      <c r="S13" s="16" t="s">
        <v>16</v>
      </c>
      <c r="T13" s="16" t="s">
        <v>16</v>
      </c>
      <c r="U13" s="16" t="s">
        <v>16</v>
      </c>
      <c r="V13" s="16" t="s">
        <v>16</v>
      </c>
      <c r="W13" s="16" t="s">
        <v>16</v>
      </c>
      <c r="X13" s="16" t="s">
        <v>16</v>
      </c>
    </row>
    <row r="14" ht="12" spans="1:24">
      <c r="A14" s="14" t="s">
        <v>16</v>
      </c>
      <c r="B14" s="14" t="s">
        <v>16</v>
      </c>
      <c r="C14" s="15" t="s">
        <v>16</v>
      </c>
      <c r="D14" s="15" t="s">
        <v>16</v>
      </c>
      <c r="E14" s="15" t="e">
        <f t="shared" si="0"/>
        <v>#VALUE!</v>
      </c>
      <c r="F14" s="16" t="s">
        <v>16</v>
      </c>
      <c r="G14" s="16" t="s">
        <v>16</v>
      </c>
      <c r="H14" s="16" t="s">
        <v>16</v>
      </c>
      <c r="I14" s="16" t="s">
        <v>16</v>
      </c>
      <c r="J14" s="16" t="s">
        <v>16</v>
      </c>
      <c r="K14" s="16" t="s">
        <v>16</v>
      </c>
      <c r="L14" s="16" t="s">
        <v>16</v>
      </c>
      <c r="M14" s="16" t="s">
        <v>16</v>
      </c>
      <c r="N14" s="16" t="s">
        <v>16</v>
      </c>
      <c r="O14" s="16" t="s">
        <v>16</v>
      </c>
      <c r="P14" s="16" t="s">
        <v>16</v>
      </c>
      <c r="Q14" s="16" t="s">
        <v>16</v>
      </c>
      <c r="R14" s="16" t="s">
        <v>16</v>
      </c>
      <c r="S14" s="16" t="s">
        <v>16</v>
      </c>
      <c r="T14" s="16" t="s">
        <v>16</v>
      </c>
      <c r="U14" s="16" t="s">
        <v>16</v>
      </c>
      <c r="V14" s="16" t="s">
        <v>16</v>
      </c>
      <c r="W14" s="16" t="s">
        <v>16</v>
      </c>
      <c r="X14" s="16" t="s">
        <v>16</v>
      </c>
    </row>
    <row r="15" ht="12" spans="1:24">
      <c r="A15" s="14" t="s">
        <v>16</v>
      </c>
      <c r="B15" s="14" t="s">
        <v>16</v>
      </c>
      <c r="C15" s="15" t="s">
        <v>16</v>
      </c>
      <c r="D15" s="15" t="s">
        <v>16</v>
      </c>
      <c r="E15" s="15" t="e">
        <f t="shared" si="0"/>
        <v>#VALUE!</v>
      </c>
      <c r="F15" s="16" t="s">
        <v>16</v>
      </c>
      <c r="G15" s="16" t="s">
        <v>16</v>
      </c>
      <c r="H15" s="16" t="s">
        <v>16</v>
      </c>
      <c r="I15" s="16" t="s">
        <v>16</v>
      </c>
      <c r="J15" s="16" t="s">
        <v>16</v>
      </c>
      <c r="K15" s="16" t="s">
        <v>16</v>
      </c>
      <c r="L15" s="16" t="s">
        <v>16</v>
      </c>
      <c r="M15" s="16" t="s">
        <v>16</v>
      </c>
      <c r="N15" s="16" t="s">
        <v>16</v>
      </c>
      <c r="O15" s="16" t="s">
        <v>16</v>
      </c>
      <c r="P15" s="16" t="s">
        <v>16</v>
      </c>
      <c r="Q15" s="16" t="s">
        <v>16</v>
      </c>
      <c r="R15" s="16" t="s">
        <v>16</v>
      </c>
      <c r="S15" s="16" t="s">
        <v>16</v>
      </c>
      <c r="T15" s="16" t="s">
        <v>16</v>
      </c>
      <c r="U15" s="16" t="s">
        <v>16</v>
      </c>
      <c r="V15" s="16" t="s">
        <v>16</v>
      </c>
      <c r="W15" s="16" t="s">
        <v>16</v>
      </c>
      <c r="X15" s="16" t="s">
        <v>16</v>
      </c>
    </row>
    <row r="16" ht="12" spans="1:24">
      <c r="A16" s="14" t="s">
        <v>16</v>
      </c>
      <c r="B16" s="14" t="s">
        <v>16</v>
      </c>
      <c r="C16" s="15" t="s">
        <v>16</v>
      </c>
      <c r="D16" s="15" t="s">
        <v>16</v>
      </c>
      <c r="E16" s="15" t="e">
        <f t="shared" si="0"/>
        <v>#VALUE!</v>
      </c>
      <c r="F16" s="16" t="s">
        <v>16</v>
      </c>
      <c r="G16" s="16" t="s">
        <v>16</v>
      </c>
      <c r="H16" s="16" t="s">
        <v>16</v>
      </c>
      <c r="I16" s="16" t="s">
        <v>16</v>
      </c>
      <c r="J16" s="16" t="s">
        <v>16</v>
      </c>
      <c r="K16" s="16" t="s">
        <v>16</v>
      </c>
      <c r="L16" s="16" t="s">
        <v>16</v>
      </c>
      <c r="M16" s="16" t="s">
        <v>16</v>
      </c>
      <c r="N16" s="16" t="s">
        <v>16</v>
      </c>
      <c r="O16" s="16" t="s">
        <v>16</v>
      </c>
      <c r="P16" s="16" t="s">
        <v>16</v>
      </c>
      <c r="Q16" s="16" t="s">
        <v>16</v>
      </c>
      <c r="R16" s="16" t="s">
        <v>16</v>
      </c>
      <c r="S16" s="16" t="s">
        <v>16</v>
      </c>
      <c r="T16" s="16" t="s">
        <v>16</v>
      </c>
      <c r="U16" s="16" t="s">
        <v>16</v>
      </c>
      <c r="V16" s="16" t="s">
        <v>16</v>
      </c>
      <c r="W16" s="16" t="s">
        <v>16</v>
      </c>
      <c r="X16" s="16" t="s">
        <v>16</v>
      </c>
    </row>
    <row r="17" ht="12" spans="1:24">
      <c r="A17" s="14" t="s">
        <v>16</v>
      </c>
      <c r="B17" s="14" t="s">
        <v>16</v>
      </c>
      <c r="C17" s="15" t="s">
        <v>16</v>
      </c>
      <c r="D17" s="15" t="s">
        <v>16</v>
      </c>
      <c r="E17" s="15" t="e">
        <f t="shared" si="0"/>
        <v>#VALUE!</v>
      </c>
      <c r="F17" s="16" t="s">
        <v>16</v>
      </c>
      <c r="G17" s="16" t="s">
        <v>16</v>
      </c>
      <c r="H17" s="16" t="s">
        <v>16</v>
      </c>
      <c r="I17" s="16" t="s">
        <v>16</v>
      </c>
      <c r="J17" s="16" t="s">
        <v>16</v>
      </c>
      <c r="K17" s="16" t="s">
        <v>16</v>
      </c>
      <c r="L17" s="16" t="s">
        <v>16</v>
      </c>
      <c r="M17" s="16" t="s">
        <v>16</v>
      </c>
      <c r="N17" s="16" t="s">
        <v>16</v>
      </c>
      <c r="O17" s="16" t="s">
        <v>16</v>
      </c>
      <c r="P17" s="16" t="s">
        <v>16</v>
      </c>
      <c r="Q17" s="16" t="s">
        <v>16</v>
      </c>
      <c r="R17" s="16" t="s">
        <v>16</v>
      </c>
      <c r="S17" s="16" t="s">
        <v>16</v>
      </c>
      <c r="T17" s="16" t="s">
        <v>16</v>
      </c>
      <c r="U17" s="16" t="s">
        <v>16</v>
      </c>
      <c r="V17" s="16" t="s">
        <v>16</v>
      </c>
      <c r="W17" s="16" t="s">
        <v>16</v>
      </c>
      <c r="X17" s="16" t="s">
        <v>16</v>
      </c>
    </row>
    <row r="18" ht="12" spans="1:24">
      <c r="A18" s="14" t="s">
        <v>16</v>
      </c>
      <c r="B18" s="14" t="s">
        <v>16</v>
      </c>
      <c r="C18" s="15" t="s">
        <v>16</v>
      </c>
      <c r="D18" s="15" t="s">
        <v>16</v>
      </c>
      <c r="E18" s="15" t="e">
        <f t="shared" si="0"/>
        <v>#VALUE!</v>
      </c>
      <c r="F18" s="16" t="s">
        <v>16</v>
      </c>
      <c r="G18" s="16" t="s">
        <v>16</v>
      </c>
      <c r="H18" s="16" t="s">
        <v>16</v>
      </c>
      <c r="I18" s="16" t="s">
        <v>16</v>
      </c>
      <c r="J18" s="16" t="s">
        <v>16</v>
      </c>
      <c r="K18" s="16" t="s">
        <v>16</v>
      </c>
      <c r="L18" s="16" t="s">
        <v>16</v>
      </c>
      <c r="M18" s="16" t="s">
        <v>16</v>
      </c>
      <c r="N18" s="16" t="s">
        <v>16</v>
      </c>
      <c r="O18" s="16" t="s">
        <v>16</v>
      </c>
      <c r="P18" s="16" t="s">
        <v>16</v>
      </c>
      <c r="Q18" s="16" t="s">
        <v>16</v>
      </c>
      <c r="R18" s="16" t="s">
        <v>16</v>
      </c>
      <c r="S18" s="16" t="s">
        <v>16</v>
      </c>
      <c r="T18" s="16" t="s">
        <v>16</v>
      </c>
      <c r="U18" s="16" t="s">
        <v>16</v>
      </c>
      <c r="V18" s="16" t="s">
        <v>16</v>
      </c>
      <c r="W18" s="16" t="s">
        <v>16</v>
      </c>
      <c r="X18" s="16" t="s">
        <v>16</v>
      </c>
    </row>
  </sheetData>
  <mergeCells count="22">
    <mergeCell ref="H4:P4"/>
    <mergeCell ref="W4:X4"/>
    <mergeCell ref="G5:N5"/>
    <mergeCell ref="O5:V5"/>
    <mergeCell ref="W5:X5"/>
    <mergeCell ref="A5:A8"/>
    <mergeCell ref="B5:B8"/>
    <mergeCell ref="C7:C8"/>
    <mergeCell ref="D7:D8"/>
    <mergeCell ref="E7:E8"/>
    <mergeCell ref="F5:F8"/>
    <mergeCell ref="A2:X3"/>
    <mergeCell ref="C5:E6"/>
    <mergeCell ref="G6:H7"/>
    <mergeCell ref="I6:J7"/>
    <mergeCell ref="K6:L7"/>
    <mergeCell ref="M6:N7"/>
    <mergeCell ref="O6:P7"/>
    <mergeCell ref="Q6:R7"/>
    <mergeCell ref="S6:T7"/>
    <mergeCell ref="U6:V7"/>
    <mergeCell ref="W6:X7"/>
  </mergeCells>
  <printOptions horizontalCentered="1"/>
  <pageMargins left="0.39375" right="0.39375" top="0.39375" bottom="0.393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opLeftCell="A16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71"/>
      <c r="B1" s="171"/>
      <c r="C1" s="171"/>
      <c r="D1" s="75" t="s">
        <v>3</v>
      </c>
    </row>
    <row r="2" ht="20.25" customHeight="1" spans="1:4">
      <c r="A2" s="71" t="s">
        <v>4</v>
      </c>
      <c r="B2" s="71"/>
      <c r="C2" s="71"/>
      <c r="D2" s="71"/>
    </row>
    <row r="3" ht="20.25" customHeight="1" spans="1:4">
      <c r="A3" s="172" t="s">
        <v>5</v>
      </c>
      <c r="B3" s="173"/>
      <c r="C3" s="109"/>
      <c r="D3" s="75" t="s">
        <v>6</v>
      </c>
    </row>
    <row r="4" ht="15" customHeight="1" spans="1:4">
      <c r="A4" s="174" t="s">
        <v>7</v>
      </c>
      <c r="B4" s="175"/>
      <c r="C4" s="174" t="s">
        <v>8</v>
      </c>
      <c r="D4" s="175"/>
    </row>
    <row r="5" ht="15" customHeight="1" spans="1:4">
      <c r="A5" s="177" t="s">
        <v>9</v>
      </c>
      <c r="B5" s="179" t="s">
        <v>10</v>
      </c>
      <c r="C5" s="177" t="s">
        <v>9</v>
      </c>
      <c r="D5" s="180" t="s">
        <v>10</v>
      </c>
    </row>
    <row r="6" ht="15" customHeight="1" spans="1:4">
      <c r="A6" s="194" t="s">
        <v>11</v>
      </c>
      <c r="B6" s="183">
        <v>187.8602</v>
      </c>
      <c r="C6" s="203" t="s">
        <v>12</v>
      </c>
      <c r="D6" s="183">
        <v>0</v>
      </c>
    </row>
    <row r="7" ht="15" customHeight="1" spans="1:4">
      <c r="A7" s="194" t="s">
        <v>13</v>
      </c>
      <c r="B7" s="183">
        <v>0</v>
      </c>
      <c r="C7" s="203" t="s">
        <v>14</v>
      </c>
      <c r="D7" s="183">
        <v>0</v>
      </c>
    </row>
    <row r="8" ht="15" customHeight="1" spans="1:4">
      <c r="A8" s="194" t="s">
        <v>15</v>
      </c>
      <c r="B8" s="183" t="s">
        <v>16</v>
      </c>
      <c r="C8" s="203" t="s">
        <v>17</v>
      </c>
      <c r="D8" s="183">
        <v>0</v>
      </c>
    </row>
    <row r="9" ht="15" customHeight="1" spans="1:4">
      <c r="A9" s="194" t="s">
        <v>18</v>
      </c>
      <c r="B9" s="183">
        <v>0</v>
      </c>
      <c r="C9" s="203" t="s">
        <v>19</v>
      </c>
      <c r="D9" s="183">
        <v>0</v>
      </c>
    </row>
    <row r="10" ht="15" customHeight="1" spans="1:4">
      <c r="A10" s="194" t="s">
        <v>20</v>
      </c>
      <c r="B10" s="183" t="s">
        <v>16</v>
      </c>
      <c r="C10" s="203" t="s">
        <v>21</v>
      </c>
      <c r="D10" s="183">
        <v>0</v>
      </c>
    </row>
    <row r="11" ht="15" customHeight="1" spans="1:4">
      <c r="A11" s="194" t="s">
        <v>22</v>
      </c>
      <c r="B11" s="183" t="s">
        <v>16</v>
      </c>
      <c r="C11" s="203" t="s">
        <v>23</v>
      </c>
      <c r="D11" s="183">
        <v>0</v>
      </c>
    </row>
    <row r="12" ht="15" customHeight="1" spans="1:4">
      <c r="A12" s="194" t="s">
        <v>24</v>
      </c>
      <c r="B12" s="183"/>
      <c r="C12" s="203" t="s">
        <v>25</v>
      </c>
      <c r="D12" s="183">
        <v>124.1194</v>
      </c>
    </row>
    <row r="13" ht="15" customHeight="1" spans="1:4">
      <c r="A13" s="194" t="s">
        <v>26</v>
      </c>
      <c r="B13" s="183"/>
      <c r="C13" s="203" t="s">
        <v>27</v>
      </c>
      <c r="D13" s="183">
        <v>34.0646</v>
      </c>
    </row>
    <row r="14" ht="15" customHeight="1" spans="1:4">
      <c r="A14" s="194" t="s">
        <v>28</v>
      </c>
      <c r="B14" s="183"/>
      <c r="C14" s="203" t="s">
        <v>29</v>
      </c>
      <c r="D14" s="183">
        <v>0</v>
      </c>
    </row>
    <row r="15" ht="15" customHeight="1" spans="1:4">
      <c r="A15" s="194" t="s">
        <v>30</v>
      </c>
      <c r="B15" s="256"/>
      <c r="C15" s="203" t="s">
        <v>31</v>
      </c>
      <c r="D15" s="183">
        <v>11.3894</v>
      </c>
    </row>
    <row r="16" ht="15" customHeight="1" spans="1:4">
      <c r="A16" s="194" t="s">
        <v>32</v>
      </c>
      <c r="B16" s="189"/>
      <c r="C16" s="203" t="s">
        <v>33</v>
      </c>
      <c r="D16" s="183">
        <v>0</v>
      </c>
    </row>
    <row r="17" ht="15" customHeight="1" spans="1:4">
      <c r="A17" s="191"/>
      <c r="B17" s="189"/>
      <c r="C17" s="203" t="s">
        <v>34</v>
      </c>
      <c r="D17" s="183">
        <v>0</v>
      </c>
    </row>
    <row r="18" ht="15" customHeight="1" spans="1:4">
      <c r="A18" s="191"/>
      <c r="B18" s="189"/>
      <c r="C18" s="203" t="s">
        <v>35</v>
      </c>
      <c r="D18" s="183">
        <v>0</v>
      </c>
    </row>
    <row r="19" ht="15" customHeight="1" spans="1:4">
      <c r="A19" s="191"/>
      <c r="B19" s="189"/>
      <c r="C19" s="203" t="s">
        <v>36</v>
      </c>
      <c r="D19" s="183">
        <v>0</v>
      </c>
    </row>
    <row r="20" ht="15" customHeight="1" spans="1:4">
      <c r="A20" s="191"/>
      <c r="B20" s="189"/>
      <c r="C20" s="203" t="s">
        <v>37</v>
      </c>
      <c r="D20" s="183">
        <v>0</v>
      </c>
    </row>
    <row r="21" ht="15" customHeight="1" spans="1:4">
      <c r="A21" s="191"/>
      <c r="B21" s="189"/>
      <c r="C21" s="203" t="s">
        <v>38</v>
      </c>
      <c r="D21" s="183">
        <v>0</v>
      </c>
    </row>
    <row r="22" ht="15" customHeight="1" spans="1:4">
      <c r="A22" s="191"/>
      <c r="B22" s="189"/>
      <c r="C22" s="203" t="s">
        <v>39</v>
      </c>
      <c r="D22" s="183">
        <v>0</v>
      </c>
    </row>
    <row r="23" ht="15" customHeight="1" spans="1:4">
      <c r="A23" s="191"/>
      <c r="B23" s="189"/>
      <c r="C23" s="203" t="s">
        <v>40</v>
      </c>
      <c r="D23" s="183">
        <v>0</v>
      </c>
    </row>
    <row r="24" ht="15" customHeight="1" spans="1:4">
      <c r="A24" s="191"/>
      <c r="B24" s="189"/>
      <c r="C24" s="203" t="s">
        <v>41</v>
      </c>
      <c r="D24" s="183">
        <v>0</v>
      </c>
    </row>
    <row r="25" ht="15" customHeight="1" spans="1:4">
      <c r="A25" s="191"/>
      <c r="B25" s="189"/>
      <c r="C25" s="203" t="s">
        <v>42</v>
      </c>
      <c r="D25" s="183">
        <v>18.2868</v>
      </c>
    </row>
    <row r="26" ht="15" customHeight="1" spans="1:4">
      <c r="A26" s="194"/>
      <c r="B26" s="189"/>
      <c r="C26" s="203" t="s">
        <v>43</v>
      </c>
      <c r="D26" s="183">
        <v>0</v>
      </c>
    </row>
    <row r="27" ht="15" customHeight="1" spans="1:4">
      <c r="A27" s="194"/>
      <c r="B27" s="189"/>
      <c r="C27" s="203" t="s">
        <v>44</v>
      </c>
      <c r="D27" s="183">
        <v>0</v>
      </c>
    </row>
    <row r="28" ht="15" customHeight="1" spans="1:4">
      <c r="A28" s="194"/>
      <c r="B28" s="189"/>
      <c r="C28" s="203" t="s">
        <v>45</v>
      </c>
      <c r="D28" s="183">
        <v>0</v>
      </c>
    </row>
    <row r="29" ht="15" customHeight="1" spans="1:4">
      <c r="A29" s="194"/>
      <c r="B29" s="189"/>
      <c r="C29" s="203" t="s">
        <v>46</v>
      </c>
      <c r="D29" s="183">
        <v>0</v>
      </c>
    </row>
    <row r="30" ht="15" customHeight="1" spans="1:4">
      <c r="A30" s="194"/>
      <c r="B30" s="189"/>
      <c r="C30" s="203" t="s">
        <v>47</v>
      </c>
      <c r="D30" s="183">
        <v>0</v>
      </c>
    </row>
    <row r="31" ht="15" customHeight="1" spans="1:4">
      <c r="A31" s="194"/>
      <c r="B31" s="189"/>
      <c r="C31" s="203" t="s">
        <v>48</v>
      </c>
      <c r="D31" s="183">
        <v>0</v>
      </c>
    </row>
    <row r="32" ht="15" customHeight="1" spans="1:4">
      <c r="A32" s="194"/>
      <c r="B32" s="189"/>
      <c r="C32" s="203" t="s">
        <v>49</v>
      </c>
      <c r="D32" s="183">
        <v>0</v>
      </c>
    </row>
    <row r="33" ht="15" customHeight="1" spans="1:4">
      <c r="A33" s="194"/>
      <c r="B33" s="189"/>
      <c r="C33" s="203" t="s">
        <v>50</v>
      </c>
      <c r="D33" s="183">
        <v>0</v>
      </c>
    </row>
    <row r="34" ht="15" customHeight="1" spans="1:4">
      <c r="A34" s="194"/>
      <c r="B34" s="189"/>
      <c r="C34" s="203" t="s">
        <v>51</v>
      </c>
      <c r="D34" s="183">
        <v>0</v>
      </c>
    </row>
    <row r="35" ht="15" customHeight="1" spans="1:4">
      <c r="A35" s="194"/>
      <c r="B35" s="189"/>
      <c r="C35" s="203"/>
      <c r="D35" s="186"/>
    </row>
    <row r="36" ht="15" customHeight="1" spans="1:4">
      <c r="A36" s="197" t="s">
        <v>52</v>
      </c>
      <c r="B36" s="198">
        <f>SUM(B6:B34)</f>
        <v>187.8602</v>
      </c>
      <c r="C36" s="199" t="s">
        <v>53</v>
      </c>
      <c r="D36" s="186">
        <f>SUM(D6:D34)</f>
        <v>187.8602</v>
      </c>
    </row>
    <row r="37" ht="15" customHeight="1" spans="1:4">
      <c r="A37" s="194" t="s">
        <v>54</v>
      </c>
      <c r="B37" s="189"/>
      <c r="C37" s="203" t="s">
        <v>55</v>
      </c>
      <c r="D37" s="183"/>
    </row>
    <row r="38" ht="15" customHeight="1" spans="1:4">
      <c r="A38" s="194" t="s">
        <v>56</v>
      </c>
      <c r="B38" s="189">
        <v>0</v>
      </c>
      <c r="C38" s="203" t="s">
        <v>57</v>
      </c>
      <c r="D38" s="183"/>
    </row>
    <row r="39" ht="15" customHeight="1" spans="1:4">
      <c r="A39" s="194"/>
      <c r="B39" s="189"/>
      <c r="C39" s="203" t="s">
        <v>58</v>
      </c>
      <c r="D39" s="183"/>
    </row>
    <row r="40" ht="15" customHeight="1" spans="1:4">
      <c r="A40" s="194"/>
      <c r="B40" s="211"/>
      <c r="C40" s="203"/>
      <c r="D40" s="186"/>
    </row>
    <row r="41" ht="15" customHeight="1" spans="1:4">
      <c r="A41" s="197" t="s">
        <v>59</v>
      </c>
      <c r="B41" s="257">
        <f>SUM(B36:B38)</f>
        <v>187.8602</v>
      </c>
      <c r="C41" s="199" t="s">
        <v>60</v>
      </c>
      <c r="D41" s="186">
        <f>SUM(D36,D37,D39)</f>
        <v>187.8602</v>
      </c>
    </row>
    <row r="42" ht="20.25" customHeight="1" spans="1:4">
      <c r="A42" s="215"/>
      <c r="B42" s="258"/>
      <c r="C42" s="217"/>
      <c r="D42" s="259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157"/>
      <c r="T1" s="159" t="s">
        <v>61</v>
      </c>
    </row>
    <row r="2" ht="20.1" customHeight="1" spans="1:20">
      <c r="A2" s="71" t="s">
        <v>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ht="20.1" customHeight="1" spans="1:20">
      <c r="A3" s="238" t="s">
        <v>5</v>
      </c>
      <c r="B3" s="238"/>
      <c r="C3" s="238"/>
      <c r="D3" s="238"/>
      <c r="E3" s="73"/>
      <c r="F3" s="112"/>
      <c r="G3" s="112"/>
      <c r="H3" s="112"/>
      <c r="I3" s="112"/>
      <c r="J3" s="150"/>
      <c r="K3" s="150"/>
      <c r="L3" s="150"/>
      <c r="M3" s="150"/>
      <c r="N3" s="150"/>
      <c r="O3" s="150"/>
      <c r="P3" s="150"/>
      <c r="Q3" s="150"/>
      <c r="R3" s="150"/>
      <c r="S3" s="103"/>
      <c r="T3" s="75" t="s">
        <v>6</v>
      </c>
    </row>
    <row r="4" ht="20.1" customHeight="1" spans="1:20">
      <c r="A4" s="76" t="s">
        <v>63</v>
      </c>
      <c r="B4" s="77"/>
      <c r="C4" s="77"/>
      <c r="D4" s="77"/>
      <c r="E4" s="78"/>
      <c r="F4" s="141" t="s">
        <v>64</v>
      </c>
      <c r="G4" s="166" t="s">
        <v>65</v>
      </c>
      <c r="H4" s="163" t="s">
        <v>66</v>
      </c>
      <c r="I4" s="164"/>
      <c r="J4" s="170"/>
      <c r="K4" s="141" t="s">
        <v>67</v>
      </c>
      <c r="L4" s="83"/>
      <c r="M4" s="241" t="s">
        <v>68</v>
      </c>
      <c r="N4" s="242" t="s">
        <v>69</v>
      </c>
      <c r="O4" s="243"/>
      <c r="P4" s="243"/>
      <c r="Q4" s="243"/>
      <c r="R4" s="252"/>
      <c r="S4" s="141" t="s">
        <v>70</v>
      </c>
      <c r="T4" s="83" t="s">
        <v>71</v>
      </c>
    </row>
    <row r="5" ht="20.1" customHeight="1" spans="1:20">
      <c r="A5" s="76" t="s">
        <v>72</v>
      </c>
      <c r="B5" s="77"/>
      <c r="C5" s="78"/>
      <c r="D5" s="165" t="s">
        <v>73</v>
      </c>
      <c r="E5" s="82" t="s">
        <v>74</v>
      </c>
      <c r="F5" s="83"/>
      <c r="G5" s="166"/>
      <c r="H5" s="239" t="s">
        <v>66</v>
      </c>
      <c r="I5" s="239" t="s">
        <v>75</v>
      </c>
      <c r="J5" s="239" t="s">
        <v>76</v>
      </c>
      <c r="K5" s="244" t="s">
        <v>77</v>
      </c>
      <c r="L5" s="83" t="s">
        <v>78</v>
      </c>
      <c r="M5" s="245"/>
      <c r="N5" s="246" t="s">
        <v>79</v>
      </c>
      <c r="O5" s="246" t="s">
        <v>80</v>
      </c>
      <c r="P5" s="246" t="s">
        <v>81</v>
      </c>
      <c r="Q5" s="246" t="s">
        <v>82</v>
      </c>
      <c r="R5" s="246" t="s">
        <v>83</v>
      </c>
      <c r="S5" s="83"/>
      <c r="T5" s="83"/>
    </row>
    <row r="6" ht="30.75" customHeight="1" spans="1:20">
      <c r="A6" s="85" t="s">
        <v>84</v>
      </c>
      <c r="B6" s="84" t="s">
        <v>85</v>
      </c>
      <c r="C6" s="86" t="s">
        <v>86</v>
      </c>
      <c r="D6" s="88"/>
      <c r="E6" s="88"/>
      <c r="F6" s="89"/>
      <c r="G6" s="169"/>
      <c r="H6" s="240"/>
      <c r="I6" s="240"/>
      <c r="J6" s="240"/>
      <c r="K6" s="247"/>
      <c r="L6" s="89"/>
      <c r="M6" s="248"/>
      <c r="N6" s="89"/>
      <c r="O6" s="89"/>
      <c r="P6" s="89"/>
      <c r="Q6" s="89"/>
      <c r="R6" s="89"/>
      <c r="S6" s="89"/>
      <c r="T6" s="89"/>
    </row>
    <row r="7" ht="20.1" customHeight="1" spans="1:20">
      <c r="A7" s="91" t="s">
        <v>16</v>
      </c>
      <c r="B7" s="91" t="s">
        <v>16</v>
      </c>
      <c r="C7" s="91" t="s">
        <v>16</v>
      </c>
      <c r="D7" s="91" t="s">
        <v>16</v>
      </c>
      <c r="E7" s="91" t="s">
        <v>64</v>
      </c>
      <c r="F7" s="127">
        <v>187.8602</v>
      </c>
      <c r="G7" s="128">
        <v>0</v>
      </c>
      <c r="H7" s="128">
        <v>187.8602</v>
      </c>
      <c r="I7" s="128">
        <v>0</v>
      </c>
      <c r="J7" s="134" t="s">
        <v>16</v>
      </c>
      <c r="K7" s="249">
        <v>0</v>
      </c>
      <c r="L7" s="149" t="s">
        <v>16</v>
      </c>
      <c r="M7" s="250" t="s">
        <v>16</v>
      </c>
      <c r="N7" s="140" t="s">
        <v>16</v>
      </c>
      <c r="O7" s="251" t="s">
        <v>16</v>
      </c>
      <c r="P7" s="149"/>
      <c r="Q7" s="149"/>
      <c r="R7" s="253"/>
      <c r="S7" s="254" t="s">
        <v>16</v>
      </c>
      <c r="T7" s="255"/>
    </row>
    <row r="8" ht="20.1" customHeight="1" spans="1:20">
      <c r="A8" s="91" t="s">
        <v>16</v>
      </c>
      <c r="B8" s="91" t="s">
        <v>16</v>
      </c>
      <c r="C8" s="91" t="s">
        <v>16</v>
      </c>
      <c r="D8" s="91" t="s">
        <v>87</v>
      </c>
      <c r="E8" s="91" t="s">
        <v>88</v>
      </c>
      <c r="F8" s="127">
        <v>187.8602</v>
      </c>
      <c r="G8" s="128">
        <v>0</v>
      </c>
      <c r="H8" s="128">
        <v>187.8602</v>
      </c>
      <c r="I8" s="128">
        <v>0</v>
      </c>
      <c r="J8" s="134" t="s">
        <v>16</v>
      </c>
      <c r="K8" s="249">
        <v>0</v>
      </c>
      <c r="L8" s="149" t="s">
        <v>16</v>
      </c>
      <c r="M8" s="250" t="s">
        <v>16</v>
      </c>
      <c r="N8" s="140" t="s">
        <v>16</v>
      </c>
      <c r="O8" s="251" t="s">
        <v>16</v>
      </c>
      <c r="P8" s="149"/>
      <c r="Q8" s="149"/>
      <c r="R8" s="253"/>
      <c r="S8" s="254" t="s">
        <v>16</v>
      </c>
      <c r="T8" s="255"/>
    </row>
    <row r="9" ht="20.1" customHeight="1" spans="1:20">
      <c r="A9" s="91" t="s">
        <v>89</v>
      </c>
      <c r="B9" s="91" t="s">
        <v>90</v>
      </c>
      <c r="C9" s="91" t="s">
        <v>91</v>
      </c>
      <c r="D9" s="91" t="s">
        <v>92</v>
      </c>
      <c r="E9" s="91" t="s">
        <v>93</v>
      </c>
      <c r="F9" s="127">
        <v>124.1194</v>
      </c>
      <c r="G9" s="128">
        <v>0</v>
      </c>
      <c r="H9" s="128">
        <v>124.1194</v>
      </c>
      <c r="I9" s="128">
        <v>0</v>
      </c>
      <c r="J9" s="134" t="s">
        <v>16</v>
      </c>
      <c r="K9" s="249">
        <v>0</v>
      </c>
      <c r="L9" s="149" t="s">
        <v>16</v>
      </c>
      <c r="M9" s="250" t="s">
        <v>16</v>
      </c>
      <c r="N9" s="140" t="s">
        <v>16</v>
      </c>
      <c r="O9" s="251" t="s">
        <v>16</v>
      </c>
      <c r="P9" s="149"/>
      <c r="Q9" s="149"/>
      <c r="R9" s="253"/>
      <c r="S9" s="254" t="s">
        <v>16</v>
      </c>
      <c r="T9" s="255"/>
    </row>
    <row r="10" ht="20.1" customHeight="1" spans="1:20">
      <c r="A10" s="91" t="s">
        <v>94</v>
      </c>
      <c r="B10" s="91" t="s">
        <v>91</v>
      </c>
      <c r="C10" s="91" t="s">
        <v>91</v>
      </c>
      <c r="D10" s="91" t="s">
        <v>92</v>
      </c>
      <c r="E10" s="91" t="s">
        <v>95</v>
      </c>
      <c r="F10" s="127">
        <v>24.3319</v>
      </c>
      <c r="G10" s="128">
        <v>0</v>
      </c>
      <c r="H10" s="128">
        <v>24.3319</v>
      </c>
      <c r="I10" s="128">
        <v>0</v>
      </c>
      <c r="J10" s="134" t="s">
        <v>16</v>
      </c>
      <c r="K10" s="249">
        <v>0</v>
      </c>
      <c r="L10" s="149" t="s">
        <v>16</v>
      </c>
      <c r="M10" s="250" t="s">
        <v>16</v>
      </c>
      <c r="N10" s="140" t="s">
        <v>16</v>
      </c>
      <c r="O10" s="251" t="s">
        <v>16</v>
      </c>
      <c r="P10" s="149"/>
      <c r="Q10" s="149"/>
      <c r="R10" s="253"/>
      <c r="S10" s="254" t="s">
        <v>16</v>
      </c>
      <c r="T10" s="255"/>
    </row>
    <row r="11" ht="20.1" customHeight="1" spans="1:20">
      <c r="A11" s="91" t="s">
        <v>94</v>
      </c>
      <c r="B11" s="91" t="s">
        <v>91</v>
      </c>
      <c r="C11" s="91" t="s">
        <v>96</v>
      </c>
      <c r="D11" s="91" t="s">
        <v>92</v>
      </c>
      <c r="E11" s="91" t="s">
        <v>97</v>
      </c>
      <c r="F11" s="127">
        <v>9.7327</v>
      </c>
      <c r="G11" s="128">
        <v>0</v>
      </c>
      <c r="H11" s="128">
        <v>9.7327</v>
      </c>
      <c r="I11" s="128">
        <v>0</v>
      </c>
      <c r="J11" s="134" t="s">
        <v>16</v>
      </c>
      <c r="K11" s="249">
        <v>0</v>
      </c>
      <c r="L11" s="149" t="s">
        <v>16</v>
      </c>
      <c r="M11" s="250" t="s">
        <v>16</v>
      </c>
      <c r="N11" s="140" t="s">
        <v>16</v>
      </c>
      <c r="O11" s="251" t="s">
        <v>16</v>
      </c>
      <c r="P11" s="149"/>
      <c r="Q11" s="149"/>
      <c r="R11" s="253"/>
      <c r="S11" s="254" t="s">
        <v>16</v>
      </c>
      <c r="T11" s="255"/>
    </row>
    <row r="12" ht="20.1" customHeight="1" spans="1:20">
      <c r="A12" s="91" t="s">
        <v>98</v>
      </c>
      <c r="B12" s="91" t="s">
        <v>99</v>
      </c>
      <c r="C12" s="91" t="s">
        <v>100</v>
      </c>
      <c r="D12" s="91" t="s">
        <v>92</v>
      </c>
      <c r="E12" s="91" t="s">
        <v>101</v>
      </c>
      <c r="F12" s="127">
        <v>8.8921</v>
      </c>
      <c r="G12" s="128">
        <v>0</v>
      </c>
      <c r="H12" s="128">
        <v>8.8921</v>
      </c>
      <c r="I12" s="128">
        <v>0</v>
      </c>
      <c r="J12" s="134" t="s">
        <v>16</v>
      </c>
      <c r="K12" s="249">
        <v>0</v>
      </c>
      <c r="L12" s="149" t="s">
        <v>16</v>
      </c>
      <c r="M12" s="250" t="s">
        <v>16</v>
      </c>
      <c r="N12" s="140" t="s">
        <v>16</v>
      </c>
      <c r="O12" s="251" t="s">
        <v>16</v>
      </c>
      <c r="P12" s="149"/>
      <c r="Q12" s="149"/>
      <c r="R12" s="253"/>
      <c r="S12" s="254" t="s">
        <v>16</v>
      </c>
      <c r="T12" s="255"/>
    </row>
    <row r="13" ht="20.1" customHeight="1" spans="1:20">
      <c r="A13" s="91" t="s">
        <v>98</v>
      </c>
      <c r="B13" s="91" t="s">
        <v>99</v>
      </c>
      <c r="C13" s="91" t="s">
        <v>102</v>
      </c>
      <c r="D13" s="91" t="s">
        <v>92</v>
      </c>
      <c r="E13" s="91" t="s">
        <v>103</v>
      </c>
      <c r="F13" s="127">
        <v>2.4973</v>
      </c>
      <c r="G13" s="128">
        <v>0</v>
      </c>
      <c r="H13" s="128">
        <v>2.4973</v>
      </c>
      <c r="I13" s="128">
        <v>0</v>
      </c>
      <c r="J13" s="134" t="s">
        <v>16</v>
      </c>
      <c r="K13" s="249">
        <v>0</v>
      </c>
      <c r="L13" s="149" t="s">
        <v>16</v>
      </c>
      <c r="M13" s="250" t="s">
        <v>16</v>
      </c>
      <c r="N13" s="140" t="s">
        <v>16</v>
      </c>
      <c r="O13" s="251" t="s">
        <v>16</v>
      </c>
      <c r="P13" s="149"/>
      <c r="Q13" s="149"/>
      <c r="R13" s="253"/>
      <c r="S13" s="254" t="s">
        <v>16</v>
      </c>
      <c r="T13" s="255"/>
    </row>
    <row r="14" ht="20.1" customHeight="1" spans="1:20">
      <c r="A14" s="91" t="s">
        <v>104</v>
      </c>
      <c r="B14" s="91" t="s">
        <v>100</v>
      </c>
      <c r="C14" s="91" t="s">
        <v>105</v>
      </c>
      <c r="D14" s="91" t="s">
        <v>92</v>
      </c>
      <c r="E14" s="91" t="s">
        <v>106</v>
      </c>
      <c r="F14" s="127">
        <v>18.2868</v>
      </c>
      <c r="G14" s="128">
        <v>0</v>
      </c>
      <c r="H14" s="128">
        <v>18.2868</v>
      </c>
      <c r="I14" s="128">
        <v>0</v>
      </c>
      <c r="J14" s="134" t="s">
        <v>16</v>
      </c>
      <c r="K14" s="249">
        <v>0</v>
      </c>
      <c r="L14" s="149" t="s">
        <v>16</v>
      </c>
      <c r="M14" s="250" t="s">
        <v>16</v>
      </c>
      <c r="N14" s="140" t="s">
        <v>16</v>
      </c>
      <c r="O14" s="251" t="s">
        <v>16</v>
      </c>
      <c r="P14" s="149"/>
      <c r="Q14" s="149"/>
      <c r="R14" s="253"/>
      <c r="S14" s="254" t="s">
        <v>16</v>
      </c>
      <c r="T14" s="25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109"/>
      <c r="B1" s="218"/>
      <c r="C1" s="218"/>
      <c r="D1" s="218"/>
      <c r="E1" s="218"/>
      <c r="F1" s="218"/>
      <c r="G1" s="218"/>
      <c r="H1" s="218"/>
      <c r="I1" s="218"/>
      <c r="J1" s="235" t="s">
        <v>107</v>
      </c>
    </row>
    <row r="2" ht="20.1" customHeight="1" spans="1:10">
      <c r="A2" s="71" t="s">
        <v>108</v>
      </c>
      <c r="B2" s="71"/>
      <c r="C2" s="71"/>
      <c r="D2" s="71"/>
      <c r="E2" s="71"/>
      <c r="F2" s="71"/>
      <c r="G2" s="71"/>
      <c r="H2" s="71"/>
      <c r="I2" s="71"/>
      <c r="J2" s="71"/>
    </row>
    <row r="3" ht="20.1" customHeight="1" spans="1:10">
      <c r="A3" s="172" t="s">
        <v>5</v>
      </c>
      <c r="B3" s="173"/>
      <c r="C3" s="173"/>
      <c r="D3" s="173"/>
      <c r="E3" s="173"/>
      <c r="F3" s="219"/>
      <c r="G3" s="219"/>
      <c r="H3" s="219"/>
      <c r="I3" s="219"/>
      <c r="J3" s="75" t="s">
        <v>6</v>
      </c>
    </row>
    <row r="4" ht="20.1" customHeight="1" spans="1:10">
      <c r="A4" s="174" t="s">
        <v>63</v>
      </c>
      <c r="B4" s="176"/>
      <c r="C4" s="176"/>
      <c r="D4" s="176"/>
      <c r="E4" s="175"/>
      <c r="F4" s="220" t="s">
        <v>64</v>
      </c>
      <c r="G4" s="221" t="s">
        <v>109</v>
      </c>
      <c r="H4" s="222" t="s">
        <v>110</v>
      </c>
      <c r="I4" s="222" t="s">
        <v>111</v>
      </c>
      <c r="J4" s="227" t="s">
        <v>112</v>
      </c>
    </row>
    <row r="5" ht="20.1" customHeight="1" spans="1:10">
      <c r="A5" s="174" t="s">
        <v>72</v>
      </c>
      <c r="B5" s="176"/>
      <c r="C5" s="175"/>
      <c r="D5" s="223" t="s">
        <v>73</v>
      </c>
      <c r="E5" s="224" t="s">
        <v>113</v>
      </c>
      <c r="F5" s="221"/>
      <c r="G5" s="221"/>
      <c r="H5" s="222"/>
      <c r="I5" s="222"/>
      <c r="J5" s="227"/>
    </row>
    <row r="6" ht="15" customHeight="1" spans="1:10">
      <c r="A6" s="225" t="s">
        <v>84</v>
      </c>
      <c r="B6" s="225" t="s">
        <v>85</v>
      </c>
      <c r="C6" s="226" t="s">
        <v>86</v>
      </c>
      <c r="D6" s="227"/>
      <c r="E6" s="228"/>
      <c r="F6" s="229"/>
      <c r="G6" s="229"/>
      <c r="H6" s="230"/>
      <c r="I6" s="230"/>
      <c r="J6" s="236"/>
    </row>
    <row r="7" ht="20.1" customHeight="1" spans="1:10">
      <c r="A7" s="231" t="s">
        <v>16</v>
      </c>
      <c r="B7" s="231" t="s">
        <v>16</v>
      </c>
      <c r="C7" s="231" t="s">
        <v>16</v>
      </c>
      <c r="D7" s="232" t="s">
        <v>16</v>
      </c>
      <c r="E7" s="232" t="s">
        <v>64</v>
      </c>
      <c r="F7" s="233">
        <f t="shared" ref="F7:F14" si="0">SUM(G7:J7)</f>
        <v>187.8602</v>
      </c>
      <c r="G7" s="234">
        <v>187.8602</v>
      </c>
      <c r="H7" s="234">
        <v>0</v>
      </c>
      <c r="I7" s="234"/>
      <c r="J7" s="237"/>
    </row>
    <row r="8" ht="20.1" customHeight="1" spans="1:10">
      <c r="A8" s="231" t="s">
        <v>16</v>
      </c>
      <c r="B8" s="231" t="s">
        <v>16</v>
      </c>
      <c r="C8" s="231" t="s">
        <v>16</v>
      </c>
      <c r="D8" s="232" t="s">
        <v>87</v>
      </c>
      <c r="E8" s="232" t="s">
        <v>88</v>
      </c>
      <c r="F8" s="233">
        <f t="shared" si="0"/>
        <v>187.8602</v>
      </c>
      <c r="G8" s="234">
        <v>187.8602</v>
      </c>
      <c r="H8" s="234">
        <v>0</v>
      </c>
      <c r="I8" s="234"/>
      <c r="J8" s="237"/>
    </row>
    <row r="9" ht="20.1" customHeight="1" spans="1:10">
      <c r="A9" s="231" t="s">
        <v>89</v>
      </c>
      <c r="B9" s="231" t="s">
        <v>90</v>
      </c>
      <c r="C9" s="231" t="s">
        <v>91</v>
      </c>
      <c r="D9" s="232" t="s">
        <v>92</v>
      </c>
      <c r="E9" s="232" t="s">
        <v>93</v>
      </c>
      <c r="F9" s="233">
        <f t="shared" si="0"/>
        <v>124.1194</v>
      </c>
      <c r="G9" s="234">
        <v>124.1194</v>
      </c>
      <c r="H9" s="234">
        <v>0</v>
      </c>
      <c r="I9" s="234"/>
      <c r="J9" s="237"/>
    </row>
    <row r="10" ht="20.1" customHeight="1" spans="1:10">
      <c r="A10" s="231" t="s">
        <v>94</v>
      </c>
      <c r="B10" s="231" t="s">
        <v>91</v>
      </c>
      <c r="C10" s="231" t="s">
        <v>91</v>
      </c>
      <c r="D10" s="232" t="s">
        <v>92</v>
      </c>
      <c r="E10" s="232" t="s">
        <v>95</v>
      </c>
      <c r="F10" s="233">
        <f t="shared" si="0"/>
        <v>24.3319</v>
      </c>
      <c r="G10" s="234">
        <v>24.3319</v>
      </c>
      <c r="H10" s="234">
        <v>0</v>
      </c>
      <c r="I10" s="234"/>
      <c r="J10" s="237"/>
    </row>
    <row r="11" ht="20.1" customHeight="1" spans="1:10">
      <c r="A11" s="231" t="s">
        <v>94</v>
      </c>
      <c r="B11" s="231" t="s">
        <v>91</v>
      </c>
      <c r="C11" s="231" t="s">
        <v>96</v>
      </c>
      <c r="D11" s="232" t="s">
        <v>92</v>
      </c>
      <c r="E11" s="232" t="s">
        <v>97</v>
      </c>
      <c r="F11" s="233">
        <f t="shared" si="0"/>
        <v>9.7327</v>
      </c>
      <c r="G11" s="234">
        <v>9.7327</v>
      </c>
      <c r="H11" s="234">
        <v>0</v>
      </c>
      <c r="I11" s="234"/>
      <c r="J11" s="237"/>
    </row>
    <row r="12" ht="20.1" customHeight="1" spans="1:10">
      <c r="A12" s="231" t="s">
        <v>98</v>
      </c>
      <c r="B12" s="231" t="s">
        <v>99</v>
      </c>
      <c r="C12" s="231" t="s">
        <v>100</v>
      </c>
      <c r="D12" s="232" t="s">
        <v>92</v>
      </c>
      <c r="E12" s="232" t="s">
        <v>101</v>
      </c>
      <c r="F12" s="233">
        <f t="shared" si="0"/>
        <v>8.8921</v>
      </c>
      <c r="G12" s="234">
        <v>8.8921</v>
      </c>
      <c r="H12" s="234">
        <v>0</v>
      </c>
      <c r="I12" s="234"/>
      <c r="J12" s="237"/>
    </row>
    <row r="13" ht="20.1" customHeight="1" spans="1:10">
      <c r="A13" s="231" t="s">
        <v>98</v>
      </c>
      <c r="B13" s="231" t="s">
        <v>99</v>
      </c>
      <c r="C13" s="231" t="s">
        <v>102</v>
      </c>
      <c r="D13" s="232" t="s">
        <v>92</v>
      </c>
      <c r="E13" s="232" t="s">
        <v>103</v>
      </c>
      <c r="F13" s="233">
        <f t="shared" si="0"/>
        <v>2.4973</v>
      </c>
      <c r="G13" s="234">
        <v>2.4973</v>
      </c>
      <c r="H13" s="234">
        <v>0</v>
      </c>
      <c r="I13" s="234"/>
      <c r="J13" s="237"/>
    </row>
    <row r="14" ht="20.1" customHeight="1" spans="1:10">
      <c r="A14" s="231" t="s">
        <v>104</v>
      </c>
      <c r="B14" s="231" t="s">
        <v>100</v>
      </c>
      <c r="C14" s="231" t="s">
        <v>105</v>
      </c>
      <c r="D14" s="232" t="s">
        <v>92</v>
      </c>
      <c r="E14" s="232" t="s">
        <v>106</v>
      </c>
      <c r="F14" s="233">
        <f t="shared" si="0"/>
        <v>18.2868</v>
      </c>
      <c r="G14" s="234">
        <v>18.2868</v>
      </c>
      <c r="H14" s="234">
        <v>0</v>
      </c>
      <c r="I14" s="234"/>
      <c r="J14" s="237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showZeros="0" view="pageBreakPreview" zoomScaleNormal="100" zoomScaleSheetLayoutView="100" topLeftCell="A19" workbookViewId="0">
      <selection activeCell="G10" sqref="G10"/>
    </sheetView>
  </sheetViews>
  <sheetFormatPr defaultColWidth="12" defaultRowHeight="11.25" outlineLevelCol="7"/>
  <cols>
    <col min="1" max="1" width="31.5" customWidth="1"/>
    <col min="2" max="2" width="15.8333333333333" customWidth="1"/>
    <col min="3" max="3" width="31.5" customWidth="1"/>
    <col min="4" max="4" width="8.83333333333333" customWidth="1"/>
    <col min="5" max="5" width="15.5" customWidth="1"/>
    <col min="6" max="8" width="19.8333333333333" customWidth="1"/>
  </cols>
  <sheetData>
    <row r="1" ht="15.75" customHeight="1" spans="1:8">
      <c r="A1" s="171"/>
      <c r="B1" s="171"/>
      <c r="C1" s="171"/>
      <c r="D1" s="171"/>
      <c r="E1" s="171"/>
      <c r="F1" s="171"/>
      <c r="G1" s="171"/>
      <c r="H1" s="75" t="s">
        <v>114</v>
      </c>
    </row>
    <row r="2" ht="20.25" customHeight="1" spans="1:8">
      <c r="A2" s="71" t="s">
        <v>115</v>
      </c>
      <c r="B2" s="71"/>
      <c r="C2" s="71"/>
      <c r="D2" s="71"/>
      <c r="E2" s="71"/>
      <c r="F2" s="71"/>
      <c r="G2" s="71"/>
      <c r="H2" s="71"/>
    </row>
    <row r="3" ht="20.25" customHeight="1" spans="1:8">
      <c r="A3" s="172" t="s">
        <v>5</v>
      </c>
      <c r="B3" s="173"/>
      <c r="C3" s="109"/>
      <c r="D3" s="109"/>
      <c r="E3" s="109"/>
      <c r="F3" s="109"/>
      <c r="G3" s="109"/>
      <c r="H3" s="75" t="s">
        <v>6</v>
      </c>
    </row>
    <row r="4" ht="20.25" customHeight="1" spans="1:8">
      <c r="A4" s="174" t="s">
        <v>7</v>
      </c>
      <c r="B4" s="175"/>
      <c r="C4" s="174" t="s">
        <v>8</v>
      </c>
      <c r="D4" s="176"/>
      <c r="E4" s="176"/>
      <c r="F4" s="176"/>
      <c r="G4" s="176"/>
      <c r="H4" s="175"/>
    </row>
    <row r="5" ht="34.5" customHeight="1" spans="1:8">
      <c r="A5" s="177" t="s">
        <v>9</v>
      </c>
      <c r="B5" s="178" t="s">
        <v>10</v>
      </c>
      <c r="C5" s="177" t="s">
        <v>9</v>
      </c>
      <c r="D5" s="179" t="s">
        <v>64</v>
      </c>
      <c r="E5" s="178" t="s">
        <v>116</v>
      </c>
      <c r="F5" s="180" t="s">
        <v>117</v>
      </c>
      <c r="G5" s="179" t="s">
        <v>118</v>
      </c>
      <c r="H5" s="181" t="s">
        <v>119</v>
      </c>
    </row>
    <row r="6" ht="20.25" customHeight="1" spans="1:8">
      <c r="A6" s="182" t="s">
        <v>120</v>
      </c>
      <c r="B6" s="183">
        <f>SUM(B7:B9)</f>
        <v>187.8602</v>
      </c>
      <c r="C6" s="184" t="s">
        <v>121</v>
      </c>
      <c r="D6" s="185">
        <f>SUM(E6,F6,G6,H6)</f>
        <v>187.8602</v>
      </c>
      <c r="E6" s="185">
        <f>SUM(E7:E35)</f>
        <v>187.8602</v>
      </c>
      <c r="F6" s="185">
        <f>SUM(F7:F35)</f>
        <v>0</v>
      </c>
      <c r="G6" s="185">
        <f>SUM(G7:G35)</f>
        <v>0</v>
      </c>
      <c r="H6" s="185">
        <f>SUM(H7:H35)</f>
        <v>0</v>
      </c>
    </row>
    <row r="7" ht="20.25" customHeight="1" spans="1:8">
      <c r="A7" s="182" t="s">
        <v>122</v>
      </c>
      <c r="B7" s="185">
        <v>187.8602</v>
      </c>
      <c r="C7" s="184" t="s">
        <v>123</v>
      </c>
      <c r="D7" s="186">
        <f t="shared" ref="D7:D35" si="0">SUM(E7:H7)</f>
        <v>0</v>
      </c>
      <c r="E7" s="185">
        <v>0</v>
      </c>
      <c r="F7" s="185">
        <v>0</v>
      </c>
      <c r="G7" s="187" t="s">
        <v>16</v>
      </c>
      <c r="H7" s="185">
        <v>0</v>
      </c>
    </row>
    <row r="8" ht="20.25" customHeight="1" spans="1:8">
      <c r="A8" s="182" t="s">
        <v>124</v>
      </c>
      <c r="B8" s="188">
        <v>0</v>
      </c>
      <c r="C8" s="184" t="s">
        <v>125</v>
      </c>
      <c r="D8" s="186">
        <f t="shared" si="0"/>
        <v>0</v>
      </c>
      <c r="E8" s="188">
        <v>0</v>
      </c>
      <c r="F8" s="188">
        <v>0</v>
      </c>
      <c r="G8" s="187" t="s">
        <v>16</v>
      </c>
      <c r="H8" s="188">
        <v>0</v>
      </c>
    </row>
    <row r="9" ht="20.25" customHeight="1" spans="1:8">
      <c r="A9" s="182" t="s">
        <v>126</v>
      </c>
      <c r="B9" s="189" t="s">
        <v>16</v>
      </c>
      <c r="C9" s="184" t="s">
        <v>127</v>
      </c>
      <c r="D9" s="186">
        <f t="shared" si="0"/>
        <v>0</v>
      </c>
      <c r="E9" s="188">
        <v>0</v>
      </c>
      <c r="F9" s="188">
        <v>0</v>
      </c>
      <c r="G9" s="187" t="s">
        <v>16</v>
      </c>
      <c r="H9" s="188">
        <v>0</v>
      </c>
    </row>
    <row r="10" ht="20.25" customHeight="1" spans="1:8">
      <c r="A10" s="182" t="s">
        <v>128</v>
      </c>
      <c r="B10" s="190">
        <f>SUM(B11:B14)</f>
        <v>0</v>
      </c>
      <c r="C10" s="184" t="s">
        <v>129</v>
      </c>
      <c r="D10" s="186">
        <f t="shared" si="0"/>
        <v>0</v>
      </c>
      <c r="E10" s="188">
        <v>0</v>
      </c>
      <c r="F10" s="188">
        <v>0</v>
      </c>
      <c r="G10" s="187" t="s">
        <v>16</v>
      </c>
      <c r="H10" s="188">
        <v>0</v>
      </c>
    </row>
    <row r="11" ht="20.25" customHeight="1" spans="1:8">
      <c r="A11" s="182" t="s">
        <v>122</v>
      </c>
      <c r="B11" s="188">
        <v>0</v>
      </c>
      <c r="C11" s="184" t="s">
        <v>130</v>
      </c>
      <c r="D11" s="186">
        <f t="shared" si="0"/>
        <v>0</v>
      </c>
      <c r="E11" s="188">
        <v>0</v>
      </c>
      <c r="F11" s="188">
        <v>0</v>
      </c>
      <c r="G11" s="187" t="s">
        <v>16</v>
      </c>
      <c r="H11" s="188">
        <v>0</v>
      </c>
    </row>
    <row r="12" ht="20.25" customHeight="1" spans="1:8">
      <c r="A12" s="182" t="s">
        <v>124</v>
      </c>
      <c r="B12" s="188">
        <v>0</v>
      </c>
      <c r="C12" s="184" t="s">
        <v>131</v>
      </c>
      <c r="D12" s="186">
        <f t="shared" si="0"/>
        <v>0</v>
      </c>
      <c r="E12" s="188">
        <v>0</v>
      </c>
      <c r="F12" s="188">
        <v>0</v>
      </c>
      <c r="G12" s="187" t="s">
        <v>16</v>
      </c>
      <c r="H12" s="188">
        <v>0</v>
      </c>
    </row>
    <row r="13" ht="20.25" customHeight="1" spans="1:8">
      <c r="A13" s="182" t="s">
        <v>126</v>
      </c>
      <c r="B13" s="188" t="s">
        <v>16</v>
      </c>
      <c r="C13" s="184" t="s">
        <v>132</v>
      </c>
      <c r="D13" s="186">
        <f t="shared" si="0"/>
        <v>124.1194</v>
      </c>
      <c r="E13" s="188">
        <v>124.1194</v>
      </c>
      <c r="F13" s="188">
        <v>0</v>
      </c>
      <c r="G13" s="187" t="s">
        <v>16</v>
      </c>
      <c r="H13" s="188">
        <v>0</v>
      </c>
    </row>
    <row r="14" ht="20.25" customHeight="1" spans="1:8">
      <c r="A14" s="182" t="s">
        <v>133</v>
      </c>
      <c r="B14" s="189"/>
      <c r="C14" s="184" t="s">
        <v>134</v>
      </c>
      <c r="D14" s="186">
        <f t="shared" si="0"/>
        <v>34.0646</v>
      </c>
      <c r="E14" s="188">
        <v>34.0646</v>
      </c>
      <c r="F14" s="188">
        <v>0</v>
      </c>
      <c r="G14" s="187" t="s">
        <v>16</v>
      </c>
      <c r="H14" s="188">
        <v>0</v>
      </c>
    </row>
    <row r="15" ht="20.25" customHeight="1" spans="1:8">
      <c r="A15" s="191"/>
      <c r="B15" s="192"/>
      <c r="C15" s="193" t="s">
        <v>135</v>
      </c>
      <c r="D15" s="186">
        <f t="shared" si="0"/>
        <v>0</v>
      </c>
      <c r="E15" s="188">
        <v>0</v>
      </c>
      <c r="F15" s="188">
        <v>0</v>
      </c>
      <c r="G15" s="187" t="s">
        <v>16</v>
      </c>
      <c r="H15" s="188">
        <v>0</v>
      </c>
    </row>
    <row r="16" ht="20.25" customHeight="1" spans="1:8">
      <c r="A16" s="191"/>
      <c r="B16" s="189"/>
      <c r="C16" s="193" t="s">
        <v>136</v>
      </c>
      <c r="D16" s="186">
        <f t="shared" si="0"/>
        <v>11.3894</v>
      </c>
      <c r="E16" s="188">
        <v>11.3894</v>
      </c>
      <c r="F16" s="188">
        <v>0</v>
      </c>
      <c r="G16" s="187" t="s">
        <v>16</v>
      </c>
      <c r="H16" s="188">
        <v>0</v>
      </c>
    </row>
    <row r="17" ht="20.25" customHeight="1" spans="1:8">
      <c r="A17" s="191"/>
      <c r="B17" s="189"/>
      <c r="C17" s="193" t="s">
        <v>137</v>
      </c>
      <c r="D17" s="186">
        <f t="shared" si="0"/>
        <v>0</v>
      </c>
      <c r="E17" s="188">
        <v>0</v>
      </c>
      <c r="F17" s="188">
        <v>0</v>
      </c>
      <c r="G17" s="187" t="s">
        <v>16</v>
      </c>
      <c r="H17" s="188">
        <v>0</v>
      </c>
    </row>
    <row r="18" ht="20.25" customHeight="1" spans="1:8">
      <c r="A18" s="191"/>
      <c r="B18" s="189"/>
      <c r="C18" s="193" t="s">
        <v>138</v>
      </c>
      <c r="D18" s="186">
        <f t="shared" si="0"/>
        <v>0</v>
      </c>
      <c r="E18" s="188">
        <v>0</v>
      </c>
      <c r="F18" s="188">
        <v>0</v>
      </c>
      <c r="G18" s="187" t="s">
        <v>16</v>
      </c>
      <c r="H18" s="188">
        <v>0</v>
      </c>
    </row>
    <row r="19" ht="20.25" customHeight="1" spans="1:8">
      <c r="A19" s="191"/>
      <c r="B19" s="189"/>
      <c r="C19" s="193" t="s">
        <v>139</v>
      </c>
      <c r="D19" s="186">
        <f t="shared" si="0"/>
        <v>0</v>
      </c>
      <c r="E19" s="188">
        <v>0</v>
      </c>
      <c r="F19" s="188">
        <v>0</v>
      </c>
      <c r="G19" s="187" t="s">
        <v>16</v>
      </c>
      <c r="H19" s="188">
        <v>0</v>
      </c>
    </row>
    <row r="20" ht="20.25" customHeight="1" spans="1:8">
      <c r="A20" s="191"/>
      <c r="B20" s="189"/>
      <c r="C20" s="193" t="s">
        <v>140</v>
      </c>
      <c r="D20" s="186">
        <f t="shared" si="0"/>
        <v>0</v>
      </c>
      <c r="E20" s="188">
        <v>0</v>
      </c>
      <c r="F20" s="188">
        <v>0</v>
      </c>
      <c r="G20" s="187" t="s">
        <v>16</v>
      </c>
      <c r="H20" s="188">
        <v>0</v>
      </c>
    </row>
    <row r="21" ht="20.25" customHeight="1" spans="1:8">
      <c r="A21" s="191"/>
      <c r="B21" s="189"/>
      <c r="C21" s="193" t="s">
        <v>141</v>
      </c>
      <c r="D21" s="186">
        <f t="shared" si="0"/>
        <v>0</v>
      </c>
      <c r="E21" s="188">
        <v>0</v>
      </c>
      <c r="F21" s="188">
        <v>0</v>
      </c>
      <c r="G21" s="187" t="s">
        <v>16</v>
      </c>
      <c r="H21" s="188">
        <v>0</v>
      </c>
    </row>
    <row r="22" ht="20.25" customHeight="1" spans="1:8">
      <c r="A22" s="191"/>
      <c r="B22" s="189"/>
      <c r="C22" s="193" t="s">
        <v>142</v>
      </c>
      <c r="D22" s="186">
        <f t="shared" si="0"/>
        <v>0</v>
      </c>
      <c r="E22" s="188">
        <v>0</v>
      </c>
      <c r="F22" s="188">
        <v>0</v>
      </c>
      <c r="G22" s="187" t="s">
        <v>16</v>
      </c>
      <c r="H22" s="188">
        <v>0</v>
      </c>
    </row>
    <row r="23" ht="20.25" customHeight="1" spans="1:8">
      <c r="A23" s="191"/>
      <c r="B23" s="189"/>
      <c r="C23" s="193" t="s">
        <v>143</v>
      </c>
      <c r="D23" s="186">
        <f t="shared" si="0"/>
        <v>0</v>
      </c>
      <c r="E23" s="188">
        <v>0</v>
      </c>
      <c r="F23" s="188">
        <v>0</v>
      </c>
      <c r="G23" s="187" t="s">
        <v>16</v>
      </c>
      <c r="H23" s="188">
        <v>0</v>
      </c>
    </row>
    <row r="24" ht="20.25" customHeight="1" spans="1:8">
      <c r="A24" s="191"/>
      <c r="B24" s="189"/>
      <c r="C24" s="193" t="s">
        <v>144</v>
      </c>
      <c r="D24" s="186">
        <f t="shared" si="0"/>
        <v>0</v>
      </c>
      <c r="E24" s="188">
        <v>0</v>
      </c>
      <c r="F24" s="188">
        <v>0</v>
      </c>
      <c r="G24" s="187" t="s">
        <v>16</v>
      </c>
      <c r="H24" s="188">
        <v>0</v>
      </c>
    </row>
    <row r="25" ht="20.25" customHeight="1" spans="1:8">
      <c r="A25" s="191"/>
      <c r="B25" s="189"/>
      <c r="C25" s="193" t="s">
        <v>145</v>
      </c>
      <c r="D25" s="186">
        <f t="shared" si="0"/>
        <v>0</v>
      </c>
      <c r="E25" s="188">
        <v>0</v>
      </c>
      <c r="F25" s="188">
        <v>0</v>
      </c>
      <c r="G25" s="187" t="s">
        <v>16</v>
      </c>
      <c r="H25" s="188">
        <v>0</v>
      </c>
    </row>
    <row r="26" ht="20.25" customHeight="1" spans="1:8">
      <c r="A26" s="194"/>
      <c r="B26" s="189"/>
      <c r="C26" s="193" t="s">
        <v>146</v>
      </c>
      <c r="D26" s="186">
        <f t="shared" si="0"/>
        <v>18.2868</v>
      </c>
      <c r="E26" s="188">
        <v>18.2868</v>
      </c>
      <c r="F26" s="188">
        <v>0</v>
      </c>
      <c r="G26" s="187" t="s">
        <v>16</v>
      </c>
      <c r="H26" s="188">
        <v>0</v>
      </c>
    </row>
    <row r="27" ht="20.25" customHeight="1" spans="1:8">
      <c r="A27" s="194"/>
      <c r="B27" s="189"/>
      <c r="C27" s="193" t="s">
        <v>147</v>
      </c>
      <c r="D27" s="186">
        <f t="shared" si="0"/>
        <v>0</v>
      </c>
      <c r="E27" s="188">
        <v>0</v>
      </c>
      <c r="F27" s="188">
        <v>0</v>
      </c>
      <c r="G27" s="187" t="s">
        <v>16</v>
      </c>
      <c r="H27" s="188">
        <v>0</v>
      </c>
    </row>
    <row r="28" ht="20.25" customHeight="1" spans="1:8">
      <c r="A28" s="194"/>
      <c r="B28" s="189"/>
      <c r="C28" s="193" t="s">
        <v>148</v>
      </c>
      <c r="D28" s="186">
        <f t="shared" si="0"/>
        <v>0</v>
      </c>
      <c r="E28" s="188">
        <v>0</v>
      </c>
      <c r="F28" s="188">
        <v>0</v>
      </c>
      <c r="G28" s="187" t="s">
        <v>16</v>
      </c>
      <c r="H28" s="188">
        <v>0</v>
      </c>
    </row>
    <row r="29" ht="20.25" customHeight="1" spans="1:8">
      <c r="A29" s="194"/>
      <c r="B29" s="189"/>
      <c r="C29" s="193" t="s">
        <v>149</v>
      </c>
      <c r="D29" s="186">
        <f t="shared" si="0"/>
        <v>0</v>
      </c>
      <c r="E29" s="188">
        <v>0</v>
      </c>
      <c r="F29" s="188">
        <v>0</v>
      </c>
      <c r="G29" s="187"/>
      <c r="H29" s="188">
        <v>0</v>
      </c>
    </row>
    <row r="30" ht="20.25" customHeight="1" spans="1:8">
      <c r="A30" s="194"/>
      <c r="B30" s="189"/>
      <c r="C30" s="193" t="s">
        <v>150</v>
      </c>
      <c r="D30" s="186">
        <f t="shared" si="0"/>
        <v>0</v>
      </c>
      <c r="E30" s="188">
        <v>0</v>
      </c>
      <c r="F30" s="188">
        <v>0</v>
      </c>
      <c r="G30" s="187" t="s">
        <v>16</v>
      </c>
      <c r="H30" s="188">
        <v>0</v>
      </c>
    </row>
    <row r="31" ht="20.25" customHeight="1" spans="1:8">
      <c r="A31" s="194"/>
      <c r="B31" s="189"/>
      <c r="C31" s="193" t="s">
        <v>151</v>
      </c>
      <c r="D31" s="186">
        <f t="shared" si="0"/>
        <v>0</v>
      </c>
      <c r="E31" s="188">
        <v>0</v>
      </c>
      <c r="F31" s="188">
        <v>0</v>
      </c>
      <c r="G31" s="187" t="s">
        <v>16</v>
      </c>
      <c r="H31" s="188">
        <v>0</v>
      </c>
    </row>
    <row r="32" ht="20.25" customHeight="1" spans="1:8">
      <c r="A32" s="194"/>
      <c r="B32" s="189"/>
      <c r="C32" s="193" t="s">
        <v>152</v>
      </c>
      <c r="D32" s="186">
        <f t="shared" si="0"/>
        <v>0</v>
      </c>
      <c r="E32" s="188">
        <v>0</v>
      </c>
      <c r="F32" s="188">
        <v>0</v>
      </c>
      <c r="G32" s="187" t="s">
        <v>16</v>
      </c>
      <c r="H32" s="188">
        <v>0</v>
      </c>
    </row>
    <row r="33" ht="20.25" customHeight="1" spans="1:8">
      <c r="A33" s="194"/>
      <c r="B33" s="189"/>
      <c r="C33" s="193" t="s">
        <v>153</v>
      </c>
      <c r="D33" s="186">
        <f t="shared" si="0"/>
        <v>0</v>
      </c>
      <c r="E33" s="188">
        <v>0</v>
      </c>
      <c r="F33" s="188">
        <v>0</v>
      </c>
      <c r="G33" s="187" t="s">
        <v>16</v>
      </c>
      <c r="H33" s="188">
        <v>0</v>
      </c>
    </row>
    <row r="34" ht="20.25" customHeight="1" spans="1:8">
      <c r="A34" s="194"/>
      <c r="B34" s="189"/>
      <c r="C34" s="193" t="s">
        <v>154</v>
      </c>
      <c r="D34" s="186">
        <f t="shared" si="0"/>
        <v>0</v>
      </c>
      <c r="E34" s="188">
        <v>0</v>
      </c>
      <c r="F34" s="188">
        <v>0</v>
      </c>
      <c r="G34" s="187" t="s">
        <v>16</v>
      </c>
      <c r="H34" s="188">
        <v>0</v>
      </c>
    </row>
    <row r="35" ht="20.25" customHeight="1" spans="1:8">
      <c r="A35" s="194"/>
      <c r="B35" s="189"/>
      <c r="C35" s="193" t="s">
        <v>155</v>
      </c>
      <c r="D35" s="186">
        <f t="shared" si="0"/>
        <v>0</v>
      </c>
      <c r="E35" s="195">
        <v>0</v>
      </c>
      <c r="F35" s="195">
        <v>0</v>
      </c>
      <c r="G35" s="196" t="s">
        <v>16</v>
      </c>
      <c r="H35" s="195">
        <v>0</v>
      </c>
    </row>
    <row r="36" ht="20.25" customHeight="1" spans="1:8">
      <c r="A36" s="197"/>
      <c r="B36" s="198"/>
      <c r="C36" s="199"/>
      <c r="D36" s="186"/>
      <c r="E36" s="200"/>
      <c r="F36" s="200"/>
      <c r="G36" s="201"/>
      <c r="H36" s="202"/>
    </row>
    <row r="37" ht="20.25" customHeight="1" spans="1:8">
      <c r="A37" s="194"/>
      <c r="B37" s="189"/>
      <c r="C37" s="203" t="s">
        <v>156</v>
      </c>
      <c r="D37" s="186">
        <f>SUM(E37:H37)</f>
        <v>0</v>
      </c>
      <c r="E37" s="204"/>
      <c r="F37" s="204"/>
      <c r="G37" s="205"/>
      <c r="H37" s="206"/>
    </row>
    <row r="38" ht="20.25" customHeight="1" spans="1:8">
      <c r="A38" s="194"/>
      <c r="B38" s="207"/>
      <c r="C38" s="203"/>
      <c r="D38" s="186"/>
      <c r="E38" s="208"/>
      <c r="F38" s="208"/>
      <c r="G38" s="209"/>
      <c r="H38" s="210"/>
    </row>
    <row r="39" ht="20.25" customHeight="1" spans="1:8">
      <c r="A39" s="197" t="s">
        <v>59</v>
      </c>
      <c r="B39" s="211">
        <f>SUM(B6,B10)</f>
        <v>187.8602</v>
      </c>
      <c r="C39" s="199" t="s">
        <v>60</v>
      </c>
      <c r="D39" s="186">
        <f>SUM(E39:H39)</f>
        <v>187.8602</v>
      </c>
      <c r="E39" s="212">
        <f>SUM(E7:E37)</f>
        <v>187.8602</v>
      </c>
      <c r="F39" s="212">
        <f>SUM(F7:F37)</f>
        <v>0</v>
      </c>
      <c r="G39" s="213">
        <f>SUM(G7:G37)</f>
        <v>0</v>
      </c>
      <c r="H39" s="214">
        <f>SUM(H7:H37)</f>
        <v>0</v>
      </c>
    </row>
    <row r="40" ht="20.25" customHeight="1" spans="1:8">
      <c r="A40" s="215"/>
      <c r="B40" s="216"/>
      <c r="C40" s="217"/>
      <c r="D40" s="217"/>
      <c r="E40" s="217"/>
      <c r="F40" s="217"/>
      <c r="G40" s="217"/>
      <c r="H40" s="17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"/>
  <sheetViews>
    <sheetView showGridLines="0" showZeros="0" workbookViewId="0">
      <selection activeCell="M1" sqref="M$1:M$1048576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7.83333333333333" customWidth="1"/>
    <col min="6" max="9" width="11.1666666666667" customWidth="1"/>
    <col min="10" max="10" width="5.83333333333333" customWidth="1"/>
    <col min="11" max="12" width="8.83333333333333" customWidth="1"/>
    <col min="13" max="13" width="5.83333333333333" customWidth="1"/>
    <col min="14" max="15" width="8.83333333333333" customWidth="1"/>
    <col min="16" max="17" width="5.83333333333333" customWidth="1"/>
    <col min="18" max="19" width="9.5" customWidth="1"/>
    <col min="20" max="20" width="5.83333333333333" customWidth="1"/>
    <col min="21" max="22" width="9.5" customWidth="1"/>
    <col min="23" max="23" width="5.83333333333333" customWidth="1"/>
    <col min="24" max="25" width="9.83333333333333" customWidth="1"/>
    <col min="26" max="27" width="5.83333333333333" customWidth="1"/>
    <col min="28" max="29" width="9.83333333333333" customWidth="1"/>
    <col min="30" max="30" width="5.83333333333333" customWidth="1"/>
    <col min="31" max="32" width="9.83333333333333" customWidth="1"/>
    <col min="33" max="33" width="5.83333333333333" customWidth="1"/>
    <col min="34" max="35" width="9.83333333333333" customWidth="1"/>
  </cols>
  <sheetData>
    <row r="1" ht="20.1" customHeight="1" spans="1:35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70" t="s">
        <v>157</v>
      </c>
    </row>
    <row r="2" s="160" customFormat="1" ht="20.1" customHeight="1" spans="1:35">
      <c r="A2" s="71" t="s">
        <v>158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ht="20.1" customHeight="1" spans="1:35">
      <c r="A3" s="131" t="s">
        <v>5</v>
      </c>
      <c r="B3" s="73"/>
      <c r="C3" s="73"/>
      <c r="D3" s="73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70" t="s">
        <v>6</v>
      </c>
    </row>
    <row r="4" ht="20.1" customHeight="1" spans="1:35">
      <c r="A4" s="76" t="s">
        <v>63</v>
      </c>
      <c r="B4" s="77"/>
      <c r="C4" s="161"/>
      <c r="D4" s="78"/>
      <c r="E4" s="162" t="s">
        <v>159</v>
      </c>
      <c r="F4" s="163" t="s">
        <v>160</v>
      </c>
      <c r="G4" s="164"/>
      <c r="H4" s="164"/>
      <c r="I4" s="164"/>
      <c r="J4" s="164"/>
      <c r="K4" s="164"/>
      <c r="L4" s="164"/>
      <c r="M4" s="164"/>
      <c r="N4" s="164"/>
      <c r="O4" s="170"/>
      <c r="P4" s="163" t="s">
        <v>161</v>
      </c>
      <c r="Q4" s="164"/>
      <c r="R4" s="164"/>
      <c r="S4" s="164"/>
      <c r="T4" s="164"/>
      <c r="U4" s="164"/>
      <c r="V4" s="164"/>
      <c r="W4" s="164"/>
      <c r="X4" s="164"/>
      <c r="Y4" s="170"/>
      <c r="Z4" s="163" t="s">
        <v>162</v>
      </c>
      <c r="AA4" s="164"/>
      <c r="AB4" s="164"/>
      <c r="AC4" s="164"/>
      <c r="AD4" s="164"/>
      <c r="AE4" s="164"/>
      <c r="AF4" s="164"/>
      <c r="AG4" s="164"/>
      <c r="AH4" s="164"/>
      <c r="AI4" s="170"/>
    </row>
    <row r="5" ht="21" customHeight="1" spans="1:35">
      <c r="A5" s="76" t="s">
        <v>72</v>
      </c>
      <c r="B5" s="77"/>
      <c r="C5" s="152" t="s">
        <v>73</v>
      </c>
      <c r="D5" s="165" t="s">
        <v>74</v>
      </c>
      <c r="E5" s="166"/>
      <c r="F5" s="152" t="s">
        <v>64</v>
      </c>
      <c r="G5" s="152" t="s">
        <v>163</v>
      </c>
      <c r="H5" s="152"/>
      <c r="I5" s="152"/>
      <c r="J5" s="152" t="s">
        <v>164</v>
      </c>
      <c r="K5" s="152"/>
      <c r="L5" s="152"/>
      <c r="M5" s="152" t="s">
        <v>165</v>
      </c>
      <c r="N5" s="152"/>
      <c r="O5" s="152"/>
      <c r="P5" s="152" t="s">
        <v>64</v>
      </c>
      <c r="Q5" s="152" t="s">
        <v>163</v>
      </c>
      <c r="R5" s="152"/>
      <c r="S5" s="152"/>
      <c r="T5" s="152" t="s">
        <v>164</v>
      </c>
      <c r="U5" s="152"/>
      <c r="V5" s="152"/>
      <c r="W5" s="152" t="s">
        <v>165</v>
      </c>
      <c r="X5" s="152"/>
      <c r="Y5" s="152"/>
      <c r="Z5" s="152" t="s">
        <v>64</v>
      </c>
      <c r="AA5" s="152" t="s">
        <v>163</v>
      </c>
      <c r="AB5" s="152"/>
      <c r="AC5" s="152"/>
      <c r="AD5" s="152" t="s">
        <v>164</v>
      </c>
      <c r="AE5" s="152"/>
      <c r="AF5" s="152"/>
      <c r="AG5" s="152" t="s">
        <v>165</v>
      </c>
      <c r="AH5" s="152"/>
      <c r="AI5" s="152"/>
    </row>
    <row r="6" ht="30.75" customHeight="1" spans="1:35">
      <c r="A6" s="85" t="s">
        <v>84</v>
      </c>
      <c r="B6" s="167" t="s">
        <v>85</v>
      </c>
      <c r="C6" s="152"/>
      <c r="D6" s="168"/>
      <c r="E6" s="169"/>
      <c r="F6" s="152"/>
      <c r="G6" s="152" t="s">
        <v>79</v>
      </c>
      <c r="H6" s="152" t="s">
        <v>109</v>
      </c>
      <c r="I6" s="152" t="s">
        <v>110</v>
      </c>
      <c r="J6" s="152" t="s">
        <v>79</v>
      </c>
      <c r="K6" s="152" t="s">
        <v>109</v>
      </c>
      <c r="L6" s="152" t="s">
        <v>110</v>
      </c>
      <c r="M6" s="152" t="s">
        <v>79</v>
      </c>
      <c r="N6" s="152" t="s">
        <v>109</v>
      </c>
      <c r="O6" s="152" t="s">
        <v>110</v>
      </c>
      <c r="P6" s="152"/>
      <c r="Q6" s="152" t="s">
        <v>79</v>
      </c>
      <c r="R6" s="152" t="s">
        <v>109</v>
      </c>
      <c r="S6" s="152" t="s">
        <v>110</v>
      </c>
      <c r="T6" s="152" t="s">
        <v>79</v>
      </c>
      <c r="U6" s="152" t="s">
        <v>109</v>
      </c>
      <c r="V6" s="152" t="s">
        <v>110</v>
      </c>
      <c r="W6" s="152" t="s">
        <v>79</v>
      </c>
      <c r="X6" s="152" t="s">
        <v>109</v>
      </c>
      <c r="Y6" s="152" t="s">
        <v>110</v>
      </c>
      <c r="Z6" s="152"/>
      <c r="AA6" s="152" t="s">
        <v>79</v>
      </c>
      <c r="AB6" s="152" t="s">
        <v>109</v>
      </c>
      <c r="AC6" s="152" t="s">
        <v>110</v>
      </c>
      <c r="AD6" s="152" t="s">
        <v>79</v>
      </c>
      <c r="AE6" s="152" t="s">
        <v>109</v>
      </c>
      <c r="AF6" s="152" t="s">
        <v>110</v>
      </c>
      <c r="AG6" s="152" t="s">
        <v>79</v>
      </c>
      <c r="AH6" s="152" t="s">
        <v>109</v>
      </c>
      <c r="AI6" s="152" t="s">
        <v>110</v>
      </c>
    </row>
    <row r="7" ht="20.1" customHeight="1" spans="1:35">
      <c r="A7" s="156" t="s">
        <v>16</v>
      </c>
      <c r="B7" s="156" t="s">
        <v>16</v>
      </c>
      <c r="C7" s="156" t="s">
        <v>16</v>
      </c>
      <c r="D7" s="156" t="s">
        <v>64</v>
      </c>
      <c r="E7" s="140">
        <f>SUM(F7,P7,Z7)</f>
        <v>187.8602</v>
      </c>
      <c r="F7" s="140">
        <f>SUM(G7,J7,M7)</f>
        <v>187.8602</v>
      </c>
      <c r="G7" s="140">
        <f>SUM(H7,I7)</f>
        <v>187.8602</v>
      </c>
      <c r="H7" s="140">
        <v>187.8602</v>
      </c>
      <c r="I7" s="140">
        <v>0</v>
      </c>
      <c r="J7" s="140">
        <f>SUM(K7,L7)</f>
        <v>0</v>
      </c>
      <c r="K7" s="140">
        <v>0</v>
      </c>
      <c r="L7" s="140">
        <v>0</v>
      </c>
      <c r="M7" s="140">
        <f>SUM(N7,O7)</f>
        <v>0</v>
      </c>
      <c r="N7" s="140" t="s">
        <v>16</v>
      </c>
      <c r="O7" s="140" t="s">
        <v>16</v>
      </c>
      <c r="P7" s="140">
        <f>SUM(Q7,T7,W7)</f>
        <v>0</v>
      </c>
      <c r="Q7" s="140">
        <f>SUM(R7,S7)</f>
        <v>0</v>
      </c>
      <c r="R7" s="140" t="s">
        <v>16</v>
      </c>
      <c r="S7" s="140" t="s">
        <v>16</v>
      </c>
      <c r="T7" s="140">
        <f>SUM(U7,V7)</f>
        <v>0</v>
      </c>
      <c r="U7" s="140" t="s">
        <v>16</v>
      </c>
      <c r="V7" s="140" t="s">
        <v>16</v>
      </c>
      <c r="W7" s="140">
        <f>SUM(X7,Y7)</f>
        <v>0</v>
      </c>
      <c r="X7" s="140" t="s">
        <v>16</v>
      </c>
      <c r="Y7" s="140"/>
      <c r="Z7" s="140">
        <f>SUM(AA7,AD7,AG7)</f>
        <v>0</v>
      </c>
      <c r="AA7" s="140">
        <f>SUM(AB7,AC7)</f>
        <v>0</v>
      </c>
      <c r="AB7" s="140">
        <v>0</v>
      </c>
      <c r="AC7" s="140">
        <v>0</v>
      </c>
      <c r="AD7" s="140">
        <f>SUM(AE7,AF7)</f>
        <v>0</v>
      </c>
      <c r="AE7" s="140">
        <v>0</v>
      </c>
      <c r="AF7" s="140">
        <v>0</v>
      </c>
      <c r="AG7" s="140">
        <f>SUM(AH7,AI7)</f>
        <v>0</v>
      </c>
      <c r="AH7" s="140" t="s">
        <v>16</v>
      </c>
      <c r="AI7" s="140"/>
    </row>
    <row r="8" ht="20.1" customHeight="1" spans="1:35">
      <c r="A8" s="156" t="s">
        <v>16</v>
      </c>
      <c r="B8" s="156" t="s">
        <v>16</v>
      </c>
      <c r="C8" s="156" t="s">
        <v>87</v>
      </c>
      <c r="D8" s="156" t="s">
        <v>88</v>
      </c>
      <c r="E8" s="140">
        <f>SUM(F8,P8,Z8)</f>
        <v>187.8602</v>
      </c>
      <c r="F8" s="140">
        <f>SUM(G8,J8,M8)</f>
        <v>187.8602</v>
      </c>
      <c r="G8" s="140">
        <f>SUM(H8,I8)</f>
        <v>187.8602</v>
      </c>
      <c r="H8" s="140">
        <v>187.8602</v>
      </c>
      <c r="I8" s="140">
        <v>0</v>
      </c>
      <c r="J8" s="140">
        <f>SUM(K8,L8)</f>
        <v>0</v>
      </c>
      <c r="K8" s="140">
        <v>0</v>
      </c>
      <c r="L8" s="140">
        <v>0</v>
      </c>
      <c r="M8" s="140">
        <f>SUM(N8,O8)</f>
        <v>0</v>
      </c>
      <c r="N8" s="140" t="s">
        <v>16</v>
      </c>
      <c r="O8" s="140" t="s">
        <v>16</v>
      </c>
      <c r="P8" s="140">
        <f>SUM(Q8,T8,W8)</f>
        <v>0</v>
      </c>
      <c r="Q8" s="140">
        <f>SUM(R8,S8)</f>
        <v>0</v>
      </c>
      <c r="R8" s="140" t="s">
        <v>16</v>
      </c>
      <c r="S8" s="140" t="s">
        <v>16</v>
      </c>
      <c r="T8" s="140">
        <f>SUM(U8,V8)</f>
        <v>0</v>
      </c>
      <c r="U8" s="140" t="s">
        <v>16</v>
      </c>
      <c r="V8" s="140" t="s">
        <v>16</v>
      </c>
      <c r="W8" s="140">
        <f>SUM(X8,Y8)</f>
        <v>0</v>
      </c>
      <c r="X8" s="140" t="s">
        <v>16</v>
      </c>
      <c r="Y8" s="140"/>
      <c r="Z8" s="140">
        <f>SUM(AA8,AD8,AG8)</f>
        <v>0</v>
      </c>
      <c r="AA8" s="140">
        <f>SUM(AB8,AC8)</f>
        <v>0</v>
      </c>
      <c r="AB8" s="140">
        <v>0</v>
      </c>
      <c r="AC8" s="140">
        <v>0</v>
      </c>
      <c r="AD8" s="140">
        <f>SUM(AE8,AF8)</f>
        <v>0</v>
      </c>
      <c r="AE8" s="140">
        <v>0</v>
      </c>
      <c r="AF8" s="140">
        <v>0</v>
      </c>
      <c r="AG8" s="140">
        <f>SUM(AH8,AI8)</f>
        <v>0</v>
      </c>
      <c r="AH8" s="140" t="s">
        <v>16</v>
      </c>
      <c r="AI8" s="140"/>
    </row>
    <row r="9" ht="20.1" customHeight="1" spans="1:35">
      <c r="A9" s="156" t="s">
        <v>166</v>
      </c>
      <c r="B9" s="156" t="s">
        <v>16</v>
      </c>
      <c r="C9" s="156" t="s">
        <v>16</v>
      </c>
      <c r="D9" s="156" t="s">
        <v>167</v>
      </c>
      <c r="E9" s="140">
        <f>SUM(F9,P9,Z9)</f>
        <v>187.8602</v>
      </c>
      <c r="F9" s="140">
        <f>SUM(G9,J9,M9)</f>
        <v>187.8602</v>
      </c>
      <c r="G9" s="140">
        <f>SUM(H9,I9)</f>
        <v>187.8602</v>
      </c>
      <c r="H9" s="140">
        <v>187.8602</v>
      </c>
      <c r="I9" s="140">
        <v>0</v>
      </c>
      <c r="J9" s="140">
        <f>SUM(K9,L9)</f>
        <v>0</v>
      </c>
      <c r="K9" s="140">
        <v>0</v>
      </c>
      <c r="L9" s="140">
        <v>0</v>
      </c>
      <c r="M9" s="140">
        <f>SUM(N9,O9)</f>
        <v>0</v>
      </c>
      <c r="N9" s="140" t="s">
        <v>16</v>
      </c>
      <c r="O9" s="140" t="s">
        <v>16</v>
      </c>
      <c r="P9" s="140">
        <f>SUM(Q9,T9,W9)</f>
        <v>0</v>
      </c>
      <c r="Q9" s="140">
        <f>SUM(R9,S9)</f>
        <v>0</v>
      </c>
      <c r="R9" s="140" t="s">
        <v>16</v>
      </c>
      <c r="S9" s="140" t="s">
        <v>16</v>
      </c>
      <c r="T9" s="140">
        <f>SUM(U9,V9)</f>
        <v>0</v>
      </c>
      <c r="U9" s="140" t="s">
        <v>16</v>
      </c>
      <c r="V9" s="140" t="s">
        <v>16</v>
      </c>
      <c r="W9" s="140">
        <f>SUM(X9,Y9)</f>
        <v>0</v>
      </c>
      <c r="X9" s="140" t="s">
        <v>16</v>
      </c>
      <c r="Y9" s="140"/>
      <c r="Z9" s="140">
        <f>SUM(AA9,AD9,AG9)</f>
        <v>0</v>
      </c>
      <c r="AA9" s="140">
        <f>SUM(AB9,AC9)</f>
        <v>0</v>
      </c>
      <c r="AB9" s="140">
        <v>0</v>
      </c>
      <c r="AC9" s="140">
        <v>0</v>
      </c>
      <c r="AD9" s="140">
        <f>SUM(AE9,AF9)</f>
        <v>0</v>
      </c>
      <c r="AE9" s="140">
        <v>0</v>
      </c>
      <c r="AF9" s="140">
        <v>0</v>
      </c>
      <c r="AG9" s="140">
        <f>SUM(AH9,AI9)</f>
        <v>0</v>
      </c>
      <c r="AH9" s="140" t="s">
        <v>16</v>
      </c>
      <c r="AI9" s="140"/>
    </row>
    <row r="10" ht="20.1" customHeight="1" spans="1:35">
      <c r="A10" s="156" t="s">
        <v>166</v>
      </c>
      <c r="B10" s="156" t="s">
        <v>105</v>
      </c>
      <c r="C10" s="156" t="s">
        <v>92</v>
      </c>
      <c r="D10" s="156" t="s">
        <v>168</v>
      </c>
      <c r="E10" s="140">
        <f>SUM(F10,P10,Z10)</f>
        <v>187.8602</v>
      </c>
      <c r="F10" s="140">
        <f>SUM(G10,J10,M10)</f>
        <v>187.8602</v>
      </c>
      <c r="G10" s="140">
        <f>SUM(H10,I10)</f>
        <v>187.8602</v>
      </c>
      <c r="H10" s="140">
        <v>187.8602</v>
      </c>
      <c r="I10" s="140">
        <v>0</v>
      </c>
      <c r="J10" s="140">
        <f>SUM(K10,L10)</f>
        <v>0</v>
      </c>
      <c r="K10" s="140">
        <v>0</v>
      </c>
      <c r="L10" s="140">
        <v>0</v>
      </c>
      <c r="M10" s="140">
        <f>SUM(N10,O10)</f>
        <v>0</v>
      </c>
      <c r="N10" s="140" t="s">
        <v>16</v>
      </c>
      <c r="O10" s="140" t="s">
        <v>16</v>
      </c>
      <c r="P10" s="140">
        <f>SUM(Q10,T10,W10)</f>
        <v>0</v>
      </c>
      <c r="Q10" s="140">
        <f>SUM(R10,S10)</f>
        <v>0</v>
      </c>
      <c r="R10" s="140" t="s">
        <v>16</v>
      </c>
      <c r="S10" s="140" t="s">
        <v>16</v>
      </c>
      <c r="T10" s="140">
        <f>SUM(U10,V10)</f>
        <v>0</v>
      </c>
      <c r="U10" s="140" t="s">
        <v>16</v>
      </c>
      <c r="V10" s="140" t="s">
        <v>16</v>
      </c>
      <c r="W10" s="140">
        <f>SUM(X10,Y10)</f>
        <v>0</v>
      </c>
      <c r="X10" s="140" t="s">
        <v>16</v>
      </c>
      <c r="Y10" s="140"/>
      <c r="Z10" s="140">
        <f>SUM(AA10,AD10,AG10)</f>
        <v>0</v>
      </c>
      <c r="AA10" s="140">
        <f>SUM(AB10,AC10)</f>
        <v>0</v>
      </c>
      <c r="AB10" s="140">
        <v>0</v>
      </c>
      <c r="AC10" s="140">
        <v>0</v>
      </c>
      <c r="AD10" s="140">
        <f>SUM(AE10,AF10)</f>
        <v>0</v>
      </c>
      <c r="AE10" s="140">
        <v>0</v>
      </c>
      <c r="AF10" s="140">
        <v>0</v>
      </c>
      <c r="AG10" s="140">
        <f>SUM(AH10,AI10)</f>
        <v>0</v>
      </c>
      <c r="AH10" s="140" t="s">
        <v>16</v>
      </c>
      <c r="AI10" s="140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14"/>
  <sheetViews>
    <sheetView showGridLines="0" showZeros="0" workbookViewId="0">
      <selection activeCell="CW5" sqref="CW5:CW6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4.8333333333333" customWidth="1"/>
    <col min="6" max="7" width="7.83333333333333" customWidth="1"/>
    <col min="8" max="9" width="8.83333333333333" customWidth="1"/>
    <col min="10" max="10" width="5.83333333333333" customWidth="1"/>
    <col min="11" max="11" width="10.8333333333333" customWidth="1"/>
    <col min="12" max="12" width="8.83333333333333" customWidth="1"/>
    <col min="13" max="13" width="14.6666666666667" customWidth="1"/>
    <col min="14" max="14" width="9.66666666666667" customWidth="1"/>
    <col min="15" max="15" width="10.8333333333333" customWidth="1"/>
    <col min="16" max="16" width="8.5" customWidth="1"/>
    <col min="17" max="17" width="9" customWidth="1"/>
    <col min="18" max="18" width="8.5" customWidth="1"/>
    <col min="19" max="19" width="6.83333333333333" customWidth="1"/>
    <col min="20" max="20" width="10.6666666666667" customWidth="1"/>
    <col min="21" max="21" width="5.83333333333333" customWidth="1"/>
    <col min="22" max="25" width="6.83333333333333" customWidth="1"/>
    <col min="26" max="27" width="5.83333333333333" customWidth="1"/>
    <col min="28" max="29" width="6.83333333333333" customWidth="1"/>
    <col min="30" max="30" width="5.16666666666667" customWidth="1"/>
    <col min="31" max="31" width="6.16666666666667" customWidth="1"/>
    <col min="32" max="33" width="8.33333333333333" customWidth="1"/>
    <col min="34" max="34" width="7.83333333333333" customWidth="1"/>
    <col min="35" max="35" width="8" customWidth="1"/>
    <col min="36" max="36" width="6.83333333333333" customWidth="1"/>
    <col min="37" max="40" width="10.8333333333333" customWidth="1"/>
    <col min="41" max="41" width="6.83333333333333" customWidth="1"/>
    <col min="42" max="42" width="10.8333333333333" customWidth="1"/>
    <col min="43" max="43" width="8.83333333333333" customWidth="1"/>
    <col min="44" max="44" width="6.83333333333333" customWidth="1"/>
    <col min="45" max="45" width="18.8333333333333" customWidth="1"/>
    <col min="46" max="46" width="12.8333333333333" customWidth="1"/>
    <col min="47" max="47" width="14.8333333333333" customWidth="1"/>
    <col min="48" max="48" width="18.8333333333333" customWidth="1"/>
    <col min="49" max="49" width="5.83333333333333" customWidth="1"/>
    <col min="50" max="51" width="6.83333333333333" customWidth="1"/>
    <col min="52" max="52" width="9.83333333333333" customWidth="1"/>
    <col min="53" max="53" width="6.83333333333333" customWidth="1"/>
    <col min="54" max="54" width="8.83333333333333" customWidth="1"/>
    <col min="55" max="58" width="6.83333333333333" customWidth="1"/>
    <col min="59" max="59" width="8.16666666666667" customWidth="1"/>
    <col min="60" max="60" width="10" customWidth="1"/>
    <col min="61" max="61" width="5.83333333333333" customWidth="1"/>
    <col min="62" max="62" width="5.66666666666667" customWidth="1"/>
    <col min="63" max="63" width="6.66666666666667" customWidth="1"/>
    <col min="64" max="64" width="8.33333333333333" customWidth="1"/>
    <col min="65" max="65" width="6.83333333333333" customWidth="1"/>
    <col min="66" max="66" width="5.83333333333333" customWidth="1"/>
    <col min="67" max="70" width="7.5" customWidth="1"/>
    <col min="71" max="81" width="6" customWidth="1"/>
    <col min="82" max="89" width="5.33333333333333" customWidth="1"/>
    <col min="90" max="90" width="8.83333333333333" hidden="1" customWidth="1"/>
    <col min="91" max="91" width="12.8333333333333" hidden="1" customWidth="1"/>
    <col min="92" max="93" width="16.8333333333333" hidden="1" customWidth="1"/>
    <col min="94" max="94" width="12.8333333333333" hidden="1" customWidth="1"/>
    <col min="95" max="95" width="14.8333333333333" hidden="1" customWidth="1"/>
    <col min="96" max="96" width="5.83333333333333" hidden="1" customWidth="1"/>
    <col min="97" max="97" width="10.8333333333333" hidden="1" customWidth="1"/>
    <col min="98" max="98" width="14.8333333333333" hidden="1" customWidth="1"/>
    <col min="99" max="99" width="5.83333333333333" hidden="1" customWidth="1"/>
    <col min="100" max="100" width="10.8333333333333" hidden="1" customWidth="1"/>
    <col min="101" max="104" width="7.5" customWidth="1"/>
    <col min="105" max="105" width="5.83333333333333" customWidth="1"/>
    <col min="106" max="107" width="7.5" customWidth="1"/>
    <col min="108" max="109" width="5.83333333333333" customWidth="1"/>
    <col min="110" max="111" width="7.5" customWidth="1"/>
    <col min="112" max="112" width="6" customWidth="1"/>
    <col min="113" max="113" width="10.6666666666667" customWidth="1"/>
  </cols>
  <sheetData>
    <row r="1" ht="20.1" customHeight="1" spans="1:112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157"/>
      <c r="AI1" s="157"/>
      <c r="DH1" s="159" t="s">
        <v>169</v>
      </c>
    </row>
    <row r="2" ht="20.1" customHeight="1" spans="1:112">
      <c r="A2" s="71" t="s">
        <v>170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</row>
    <row r="3" ht="20.1" customHeight="1" spans="1:112">
      <c r="A3" s="131" t="s">
        <v>5</v>
      </c>
      <c r="B3" s="73"/>
      <c r="C3" s="73"/>
      <c r="D3" s="73"/>
      <c r="E3" s="73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75" t="s">
        <v>6</v>
      </c>
    </row>
    <row r="4" ht="20.1" customHeight="1" spans="1:112">
      <c r="A4" s="151" t="s">
        <v>63</v>
      </c>
      <c r="B4" s="151"/>
      <c r="C4" s="151"/>
      <c r="D4" s="151"/>
      <c r="E4" s="151"/>
      <c r="F4" s="152" t="s">
        <v>64</v>
      </c>
      <c r="G4" s="153" t="s">
        <v>171</v>
      </c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 t="s">
        <v>172</v>
      </c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8" t="s">
        <v>173</v>
      </c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 t="s">
        <v>174</v>
      </c>
      <c r="BJ4" s="158"/>
      <c r="BK4" s="158"/>
      <c r="BL4" s="158"/>
      <c r="BM4" s="158"/>
      <c r="BN4" s="158" t="s">
        <v>175</v>
      </c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 t="s">
        <v>176</v>
      </c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 t="s">
        <v>177</v>
      </c>
      <c r="CS4" s="158"/>
      <c r="CT4" s="158"/>
      <c r="CU4" s="158" t="s">
        <v>178</v>
      </c>
      <c r="CV4" s="158"/>
      <c r="CW4" s="158"/>
      <c r="CX4" s="158"/>
      <c r="CY4" s="158"/>
      <c r="CZ4" s="158"/>
      <c r="DA4" s="158" t="s">
        <v>179</v>
      </c>
      <c r="DB4" s="158"/>
      <c r="DC4" s="158"/>
      <c r="DD4" s="158" t="s">
        <v>180</v>
      </c>
      <c r="DE4" s="158"/>
      <c r="DF4" s="158"/>
      <c r="DG4" s="158"/>
      <c r="DH4" s="158"/>
    </row>
    <row r="5" ht="20.1" customHeight="1" spans="1:112">
      <c r="A5" s="151" t="s">
        <v>72</v>
      </c>
      <c r="B5" s="151"/>
      <c r="C5" s="151"/>
      <c r="D5" s="152" t="s">
        <v>73</v>
      </c>
      <c r="E5" s="152" t="s">
        <v>74</v>
      </c>
      <c r="F5" s="152"/>
      <c r="G5" s="152" t="s">
        <v>79</v>
      </c>
      <c r="H5" s="152" t="s">
        <v>181</v>
      </c>
      <c r="I5" s="152" t="s">
        <v>182</v>
      </c>
      <c r="J5" s="152" t="s">
        <v>183</v>
      </c>
      <c r="K5" s="152" t="s">
        <v>184</v>
      </c>
      <c r="L5" s="152" t="s">
        <v>185</v>
      </c>
      <c r="M5" s="152" t="s">
        <v>186</v>
      </c>
      <c r="N5" s="152" t="s">
        <v>187</v>
      </c>
      <c r="O5" s="152" t="s">
        <v>188</v>
      </c>
      <c r="P5" s="152" t="s">
        <v>189</v>
      </c>
      <c r="Q5" s="152" t="s">
        <v>190</v>
      </c>
      <c r="R5" s="152" t="s">
        <v>191</v>
      </c>
      <c r="S5" s="152" t="s">
        <v>192</v>
      </c>
      <c r="T5" s="152" t="s">
        <v>193</v>
      </c>
      <c r="U5" s="152" t="s">
        <v>79</v>
      </c>
      <c r="V5" s="152" t="s">
        <v>194</v>
      </c>
      <c r="W5" s="152" t="s">
        <v>195</v>
      </c>
      <c r="X5" s="152" t="s">
        <v>196</v>
      </c>
      <c r="Y5" s="152" t="s">
        <v>197</v>
      </c>
      <c r="Z5" s="152" t="s">
        <v>198</v>
      </c>
      <c r="AA5" s="152" t="s">
        <v>199</v>
      </c>
      <c r="AB5" s="152" t="s">
        <v>200</v>
      </c>
      <c r="AC5" s="152" t="s">
        <v>201</v>
      </c>
      <c r="AD5" s="152" t="s">
        <v>202</v>
      </c>
      <c r="AE5" s="152" t="s">
        <v>203</v>
      </c>
      <c r="AF5" s="152" t="s">
        <v>204</v>
      </c>
      <c r="AG5" s="152" t="s">
        <v>205</v>
      </c>
      <c r="AH5" s="152" t="s">
        <v>206</v>
      </c>
      <c r="AI5" s="152" t="s">
        <v>207</v>
      </c>
      <c r="AJ5" s="152" t="s">
        <v>208</v>
      </c>
      <c r="AK5" s="152" t="s">
        <v>209</v>
      </c>
      <c r="AL5" s="152" t="s">
        <v>210</v>
      </c>
      <c r="AM5" s="152" t="s">
        <v>211</v>
      </c>
      <c r="AN5" s="152" t="s">
        <v>212</v>
      </c>
      <c r="AO5" s="152" t="s">
        <v>213</v>
      </c>
      <c r="AP5" s="152" t="s">
        <v>214</v>
      </c>
      <c r="AQ5" s="152" t="s">
        <v>215</v>
      </c>
      <c r="AR5" s="152" t="s">
        <v>216</v>
      </c>
      <c r="AS5" s="152" t="s">
        <v>217</v>
      </c>
      <c r="AT5" s="152" t="s">
        <v>218</v>
      </c>
      <c r="AU5" s="152" t="s">
        <v>219</v>
      </c>
      <c r="AV5" s="152" t="s">
        <v>220</v>
      </c>
      <c r="AW5" s="152" t="s">
        <v>79</v>
      </c>
      <c r="AX5" s="152" t="s">
        <v>221</v>
      </c>
      <c r="AY5" s="152" t="s">
        <v>222</v>
      </c>
      <c r="AZ5" s="152" t="s">
        <v>223</v>
      </c>
      <c r="BA5" s="152" t="s">
        <v>224</v>
      </c>
      <c r="BB5" s="152" t="s">
        <v>225</v>
      </c>
      <c r="BC5" s="152" t="s">
        <v>226</v>
      </c>
      <c r="BD5" s="152" t="s">
        <v>192</v>
      </c>
      <c r="BE5" s="152" t="s">
        <v>227</v>
      </c>
      <c r="BF5" s="152" t="s">
        <v>228</v>
      </c>
      <c r="BG5" s="152" t="s">
        <v>229</v>
      </c>
      <c r="BH5" s="152" t="s">
        <v>230</v>
      </c>
      <c r="BI5" s="152" t="s">
        <v>79</v>
      </c>
      <c r="BJ5" s="152" t="s">
        <v>231</v>
      </c>
      <c r="BK5" s="152" t="s">
        <v>232</v>
      </c>
      <c r="BL5" s="152" t="s">
        <v>233</v>
      </c>
      <c r="BM5" s="152" t="s">
        <v>234</v>
      </c>
      <c r="BN5" s="152" t="s">
        <v>79</v>
      </c>
      <c r="BO5" s="152" t="s">
        <v>235</v>
      </c>
      <c r="BP5" s="152" t="s">
        <v>236</v>
      </c>
      <c r="BQ5" s="152" t="s">
        <v>237</v>
      </c>
      <c r="BR5" s="152" t="s">
        <v>238</v>
      </c>
      <c r="BS5" s="152" t="s">
        <v>239</v>
      </c>
      <c r="BT5" s="152" t="s">
        <v>240</v>
      </c>
      <c r="BU5" s="152" t="s">
        <v>241</v>
      </c>
      <c r="BV5" s="152" t="s">
        <v>242</v>
      </c>
      <c r="BW5" s="152" t="s">
        <v>243</v>
      </c>
      <c r="BX5" s="152" t="s">
        <v>244</v>
      </c>
      <c r="BY5" s="152" t="s">
        <v>245</v>
      </c>
      <c r="BZ5" s="152" t="s">
        <v>246</v>
      </c>
      <c r="CA5" s="152" t="s">
        <v>79</v>
      </c>
      <c r="CB5" s="152" t="s">
        <v>235</v>
      </c>
      <c r="CC5" s="152" t="s">
        <v>236</v>
      </c>
      <c r="CD5" s="152" t="s">
        <v>237</v>
      </c>
      <c r="CE5" s="152" t="s">
        <v>238</v>
      </c>
      <c r="CF5" s="152" t="s">
        <v>239</v>
      </c>
      <c r="CG5" s="152" t="s">
        <v>240</v>
      </c>
      <c r="CH5" s="152" t="s">
        <v>241</v>
      </c>
      <c r="CI5" s="152" t="s">
        <v>247</v>
      </c>
      <c r="CJ5" s="152" t="s">
        <v>248</v>
      </c>
      <c r="CK5" s="152" t="s">
        <v>249</v>
      </c>
      <c r="CL5" s="152" t="s">
        <v>250</v>
      </c>
      <c r="CM5" s="152" t="s">
        <v>242</v>
      </c>
      <c r="CN5" s="152" t="s">
        <v>243</v>
      </c>
      <c r="CO5" s="152" t="s">
        <v>251</v>
      </c>
      <c r="CP5" s="152" t="s">
        <v>245</v>
      </c>
      <c r="CQ5" s="152" t="s">
        <v>176</v>
      </c>
      <c r="CR5" s="152" t="s">
        <v>79</v>
      </c>
      <c r="CS5" s="152" t="s">
        <v>252</v>
      </c>
      <c r="CT5" s="152" t="s">
        <v>253</v>
      </c>
      <c r="CU5" s="152" t="s">
        <v>79</v>
      </c>
      <c r="CV5" s="152" t="s">
        <v>252</v>
      </c>
      <c r="CW5" s="152" t="s">
        <v>254</v>
      </c>
      <c r="CX5" s="152" t="s">
        <v>255</v>
      </c>
      <c r="CY5" s="152" t="s">
        <v>256</v>
      </c>
      <c r="CZ5" s="152" t="s">
        <v>253</v>
      </c>
      <c r="DA5" s="152" t="s">
        <v>79</v>
      </c>
      <c r="DB5" s="152" t="s">
        <v>179</v>
      </c>
      <c r="DC5" s="152" t="s">
        <v>257</v>
      </c>
      <c r="DD5" s="152" t="s">
        <v>79</v>
      </c>
      <c r="DE5" s="152" t="s">
        <v>258</v>
      </c>
      <c r="DF5" s="152" t="s">
        <v>259</v>
      </c>
      <c r="DG5" s="152" t="s">
        <v>260</v>
      </c>
      <c r="DH5" s="152" t="s">
        <v>180</v>
      </c>
    </row>
    <row r="6" ht="51" customHeight="1" spans="1:112">
      <c r="A6" s="154" t="s">
        <v>84</v>
      </c>
      <c r="B6" s="155" t="s">
        <v>85</v>
      </c>
      <c r="C6" s="154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 t="s">
        <v>261</v>
      </c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</row>
    <row r="7" ht="20.1" customHeight="1" spans="1:112">
      <c r="A7" s="156" t="s">
        <v>16</v>
      </c>
      <c r="B7" s="156" t="s">
        <v>16</v>
      </c>
      <c r="C7" s="156" t="s">
        <v>16</v>
      </c>
      <c r="D7" s="156" t="s">
        <v>16</v>
      </c>
      <c r="E7" s="156" t="s">
        <v>64</v>
      </c>
      <c r="F7" s="140">
        <f t="shared" ref="F7:F14" si="0">SUM(G7,U7,AW7,BI7,BN7,CA7,CR7,CU7,DA7,DD7)</f>
        <v>187.8602</v>
      </c>
      <c r="G7" s="140">
        <v>187.8602</v>
      </c>
      <c r="H7" s="140">
        <v>42.606</v>
      </c>
      <c r="I7" s="140">
        <v>24.1692</v>
      </c>
      <c r="J7" s="140">
        <v>3.5505</v>
      </c>
      <c r="K7" s="140">
        <v>0</v>
      </c>
      <c r="L7" s="140">
        <v>51.3336</v>
      </c>
      <c r="M7" s="140">
        <v>24.3319</v>
      </c>
      <c r="N7" s="140">
        <v>9.7327</v>
      </c>
      <c r="O7" s="140">
        <v>8.8921</v>
      </c>
      <c r="P7" s="140">
        <v>2.4973</v>
      </c>
      <c r="Q7" s="140">
        <v>2.4601</v>
      </c>
      <c r="R7" s="140">
        <v>18.2868</v>
      </c>
      <c r="S7" s="140">
        <v>0</v>
      </c>
      <c r="T7" s="140">
        <v>0</v>
      </c>
      <c r="U7" s="140">
        <v>0</v>
      </c>
      <c r="V7" s="140">
        <v>0</v>
      </c>
      <c r="W7" s="140">
        <v>0</v>
      </c>
      <c r="X7" s="140">
        <v>0</v>
      </c>
      <c r="Y7" s="140">
        <v>0</v>
      </c>
      <c r="Z7" s="140">
        <v>0</v>
      </c>
      <c r="AA7" s="140">
        <v>0</v>
      </c>
      <c r="AB7" s="140">
        <v>0</v>
      </c>
      <c r="AC7" s="140">
        <v>0</v>
      </c>
      <c r="AD7" s="140">
        <v>0</v>
      </c>
      <c r="AE7" s="140">
        <v>0</v>
      </c>
      <c r="AF7" s="140">
        <v>0</v>
      </c>
      <c r="AG7" s="140">
        <v>0</v>
      </c>
      <c r="AH7" s="140">
        <v>0</v>
      </c>
      <c r="AI7" s="140">
        <v>0</v>
      </c>
      <c r="AJ7" s="140">
        <v>0</v>
      </c>
      <c r="AK7" s="140">
        <v>0</v>
      </c>
      <c r="AL7" s="140">
        <v>0</v>
      </c>
      <c r="AM7" s="140">
        <v>0</v>
      </c>
      <c r="AN7" s="140">
        <v>0</v>
      </c>
      <c r="AO7" s="140">
        <v>0</v>
      </c>
      <c r="AP7" s="140">
        <v>0</v>
      </c>
      <c r="AQ7" s="140">
        <v>0</v>
      </c>
      <c r="AR7" s="140">
        <v>0</v>
      </c>
      <c r="AS7" s="140">
        <v>0</v>
      </c>
      <c r="AT7" s="140">
        <v>0</v>
      </c>
      <c r="AU7" s="140">
        <v>0</v>
      </c>
      <c r="AV7" s="140">
        <v>0</v>
      </c>
      <c r="AW7" s="140">
        <v>0</v>
      </c>
      <c r="AX7" s="140">
        <v>0</v>
      </c>
      <c r="AY7" s="140">
        <v>0</v>
      </c>
      <c r="AZ7" s="140">
        <v>0</v>
      </c>
      <c r="BA7" s="140">
        <v>0</v>
      </c>
      <c r="BB7" s="140">
        <v>0</v>
      </c>
      <c r="BC7" s="140">
        <v>0</v>
      </c>
      <c r="BD7" s="140">
        <v>0</v>
      </c>
      <c r="BE7" s="140">
        <v>0</v>
      </c>
      <c r="BF7" s="140">
        <v>0</v>
      </c>
      <c r="BG7" s="140">
        <v>0</v>
      </c>
      <c r="BH7" s="140">
        <v>0</v>
      </c>
      <c r="BI7" s="140">
        <v>0</v>
      </c>
      <c r="BJ7" s="140">
        <v>0</v>
      </c>
      <c r="BK7" s="140">
        <v>0</v>
      </c>
      <c r="BL7" s="140">
        <v>0</v>
      </c>
      <c r="BM7" s="140">
        <v>0</v>
      </c>
      <c r="BN7" s="140">
        <v>0</v>
      </c>
      <c r="BO7" s="140">
        <v>0</v>
      </c>
      <c r="BP7" s="140">
        <v>0</v>
      </c>
      <c r="BQ7" s="140">
        <v>0</v>
      </c>
      <c r="BR7" s="140">
        <v>0</v>
      </c>
      <c r="BS7" s="140">
        <v>0</v>
      </c>
      <c r="BT7" s="140">
        <v>0</v>
      </c>
      <c r="BU7" s="140">
        <v>0</v>
      </c>
      <c r="BV7" s="140">
        <v>0</v>
      </c>
      <c r="BW7" s="140">
        <v>0</v>
      </c>
      <c r="BX7" s="140">
        <v>0</v>
      </c>
      <c r="BY7" s="140">
        <v>0</v>
      </c>
      <c r="BZ7" s="140">
        <v>0</v>
      </c>
      <c r="CA7" s="140">
        <v>0</v>
      </c>
      <c r="CB7" s="140">
        <v>0</v>
      </c>
      <c r="CC7" s="140">
        <v>0</v>
      </c>
      <c r="CD7" s="140">
        <v>0</v>
      </c>
      <c r="CE7" s="140">
        <v>0</v>
      </c>
      <c r="CF7" s="140">
        <v>0</v>
      </c>
      <c r="CG7" s="140">
        <v>0</v>
      </c>
      <c r="CH7" s="140">
        <v>0</v>
      </c>
      <c r="CI7" s="140">
        <v>0</v>
      </c>
      <c r="CJ7" s="140">
        <v>0</v>
      </c>
      <c r="CK7" s="140">
        <v>0</v>
      </c>
      <c r="CL7" s="140">
        <v>0</v>
      </c>
      <c r="CM7" s="140">
        <v>0</v>
      </c>
      <c r="CN7" s="140">
        <v>0</v>
      </c>
      <c r="CO7" s="140">
        <v>0</v>
      </c>
      <c r="CP7" s="140">
        <v>0</v>
      </c>
      <c r="CQ7" s="140">
        <v>0</v>
      </c>
      <c r="CR7" s="140">
        <v>0</v>
      </c>
      <c r="CS7" s="140">
        <v>0</v>
      </c>
      <c r="CT7" s="140">
        <v>0</v>
      </c>
      <c r="CU7" s="140">
        <v>0</v>
      </c>
      <c r="CV7" s="140">
        <v>0</v>
      </c>
      <c r="CW7" s="140">
        <v>0</v>
      </c>
      <c r="CX7" s="140">
        <v>0</v>
      </c>
      <c r="CY7" s="140">
        <v>0</v>
      </c>
      <c r="CZ7" s="140">
        <v>0</v>
      </c>
      <c r="DA7" s="140">
        <v>0</v>
      </c>
      <c r="DB7" s="140">
        <v>0</v>
      </c>
      <c r="DC7" s="140">
        <v>0</v>
      </c>
      <c r="DD7" s="140">
        <v>0</v>
      </c>
      <c r="DE7" s="140">
        <v>0</v>
      </c>
      <c r="DF7" s="140">
        <v>0</v>
      </c>
      <c r="DG7" s="140">
        <v>0</v>
      </c>
      <c r="DH7" s="140">
        <v>0</v>
      </c>
    </row>
    <row r="8" ht="20.1" customHeight="1" spans="1:112">
      <c r="A8" s="156" t="s">
        <v>16</v>
      </c>
      <c r="B8" s="156" t="s">
        <v>16</v>
      </c>
      <c r="C8" s="156" t="s">
        <v>16</v>
      </c>
      <c r="D8" s="156" t="s">
        <v>87</v>
      </c>
      <c r="E8" s="156" t="s">
        <v>88</v>
      </c>
      <c r="F8" s="140">
        <f t="shared" si="0"/>
        <v>187.8602</v>
      </c>
      <c r="G8" s="140">
        <v>187.8602</v>
      </c>
      <c r="H8" s="140">
        <v>42.606</v>
      </c>
      <c r="I8" s="140">
        <v>24.1692</v>
      </c>
      <c r="J8" s="140">
        <v>3.5505</v>
      </c>
      <c r="K8" s="140">
        <v>0</v>
      </c>
      <c r="L8" s="140">
        <v>51.3336</v>
      </c>
      <c r="M8" s="140">
        <v>24.3319</v>
      </c>
      <c r="N8" s="140">
        <v>9.7327</v>
      </c>
      <c r="O8" s="140">
        <v>8.8921</v>
      </c>
      <c r="P8" s="140">
        <v>2.4973</v>
      </c>
      <c r="Q8" s="140">
        <v>2.4601</v>
      </c>
      <c r="R8" s="140">
        <v>18.2868</v>
      </c>
      <c r="S8" s="140">
        <v>0</v>
      </c>
      <c r="T8" s="140">
        <v>0</v>
      </c>
      <c r="U8" s="140">
        <v>0</v>
      </c>
      <c r="V8" s="140">
        <v>0</v>
      </c>
      <c r="W8" s="140">
        <v>0</v>
      </c>
      <c r="X8" s="140">
        <v>0</v>
      </c>
      <c r="Y8" s="140">
        <v>0</v>
      </c>
      <c r="Z8" s="140">
        <v>0</v>
      </c>
      <c r="AA8" s="140">
        <v>0</v>
      </c>
      <c r="AB8" s="140">
        <v>0</v>
      </c>
      <c r="AC8" s="140">
        <v>0</v>
      </c>
      <c r="AD8" s="140">
        <v>0</v>
      </c>
      <c r="AE8" s="140">
        <v>0</v>
      </c>
      <c r="AF8" s="140">
        <v>0</v>
      </c>
      <c r="AG8" s="140">
        <v>0</v>
      </c>
      <c r="AH8" s="140">
        <v>0</v>
      </c>
      <c r="AI8" s="140">
        <v>0</v>
      </c>
      <c r="AJ8" s="140">
        <v>0</v>
      </c>
      <c r="AK8" s="140">
        <v>0</v>
      </c>
      <c r="AL8" s="140">
        <v>0</v>
      </c>
      <c r="AM8" s="140">
        <v>0</v>
      </c>
      <c r="AN8" s="140">
        <v>0</v>
      </c>
      <c r="AO8" s="140">
        <v>0</v>
      </c>
      <c r="AP8" s="140">
        <v>0</v>
      </c>
      <c r="AQ8" s="140">
        <v>0</v>
      </c>
      <c r="AR8" s="140">
        <v>0</v>
      </c>
      <c r="AS8" s="140">
        <v>0</v>
      </c>
      <c r="AT8" s="140">
        <v>0</v>
      </c>
      <c r="AU8" s="140">
        <v>0</v>
      </c>
      <c r="AV8" s="140">
        <v>0</v>
      </c>
      <c r="AW8" s="140">
        <v>0</v>
      </c>
      <c r="AX8" s="140">
        <v>0</v>
      </c>
      <c r="AY8" s="140">
        <v>0</v>
      </c>
      <c r="AZ8" s="140">
        <v>0</v>
      </c>
      <c r="BA8" s="140">
        <v>0</v>
      </c>
      <c r="BB8" s="140">
        <v>0</v>
      </c>
      <c r="BC8" s="140">
        <v>0</v>
      </c>
      <c r="BD8" s="140">
        <v>0</v>
      </c>
      <c r="BE8" s="140">
        <v>0</v>
      </c>
      <c r="BF8" s="140">
        <v>0</v>
      </c>
      <c r="BG8" s="140">
        <v>0</v>
      </c>
      <c r="BH8" s="140">
        <v>0</v>
      </c>
      <c r="BI8" s="140">
        <v>0</v>
      </c>
      <c r="BJ8" s="140">
        <v>0</v>
      </c>
      <c r="BK8" s="140">
        <v>0</v>
      </c>
      <c r="BL8" s="140">
        <v>0</v>
      </c>
      <c r="BM8" s="140">
        <v>0</v>
      </c>
      <c r="BN8" s="140">
        <v>0</v>
      </c>
      <c r="BO8" s="140">
        <v>0</v>
      </c>
      <c r="BP8" s="140">
        <v>0</v>
      </c>
      <c r="BQ8" s="140">
        <v>0</v>
      </c>
      <c r="BR8" s="140">
        <v>0</v>
      </c>
      <c r="BS8" s="140">
        <v>0</v>
      </c>
      <c r="BT8" s="140">
        <v>0</v>
      </c>
      <c r="BU8" s="140">
        <v>0</v>
      </c>
      <c r="BV8" s="140">
        <v>0</v>
      </c>
      <c r="BW8" s="140">
        <v>0</v>
      </c>
      <c r="BX8" s="140">
        <v>0</v>
      </c>
      <c r="BY8" s="140">
        <v>0</v>
      </c>
      <c r="BZ8" s="140">
        <v>0</v>
      </c>
      <c r="CA8" s="140">
        <v>0</v>
      </c>
      <c r="CB8" s="140">
        <v>0</v>
      </c>
      <c r="CC8" s="140">
        <v>0</v>
      </c>
      <c r="CD8" s="140">
        <v>0</v>
      </c>
      <c r="CE8" s="140">
        <v>0</v>
      </c>
      <c r="CF8" s="140">
        <v>0</v>
      </c>
      <c r="CG8" s="140">
        <v>0</v>
      </c>
      <c r="CH8" s="140">
        <v>0</v>
      </c>
      <c r="CI8" s="140">
        <v>0</v>
      </c>
      <c r="CJ8" s="140">
        <v>0</v>
      </c>
      <c r="CK8" s="140">
        <v>0</v>
      </c>
      <c r="CL8" s="140">
        <v>0</v>
      </c>
      <c r="CM8" s="140">
        <v>0</v>
      </c>
      <c r="CN8" s="140">
        <v>0</v>
      </c>
      <c r="CO8" s="140">
        <v>0</v>
      </c>
      <c r="CP8" s="140">
        <v>0</v>
      </c>
      <c r="CQ8" s="140">
        <v>0</v>
      </c>
      <c r="CR8" s="140">
        <v>0</v>
      </c>
      <c r="CS8" s="140">
        <v>0</v>
      </c>
      <c r="CT8" s="140">
        <v>0</v>
      </c>
      <c r="CU8" s="140">
        <v>0</v>
      </c>
      <c r="CV8" s="140">
        <v>0</v>
      </c>
      <c r="CW8" s="140">
        <v>0</v>
      </c>
      <c r="CX8" s="140">
        <v>0</v>
      </c>
      <c r="CY8" s="140">
        <v>0</v>
      </c>
      <c r="CZ8" s="140">
        <v>0</v>
      </c>
      <c r="DA8" s="140">
        <v>0</v>
      </c>
      <c r="DB8" s="140">
        <v>0</v>
      </c>
      <c r="DC8" s="140">
        <v>0</v>
      </c>
      <c r="DD8" s="140">
        <v>0</v>
      </c>
      <c r="DE8" s="140">
        <v>0</v>
      </c>
      <c r="DF8" s="140">
        <v>0</v>
      </c>
      <c r="DG8" s="140">
        <v>0</v>
      </c>
      <c r="DH8" s="140">
        <v>0</v>
      </c>
    </row>
    <row r="9" ht="20.1" customHeight="1" spans="1:112">
      <c r="A9" s="156" t="s">
        <v>89</v>
      </c>
      <c r="B9" s="156" t="s">
        <v>90</v>
      </c>
      <c r="C9" s="156" t="s">
        <v>91</v>
      </c>
      <c r="D9" s="156" t="s">
        <v>92</v>
      </c>
      <c r="E9" s="156" t="s">
        <v>93</v>
      </c>
      <c r="F9" s="140">
        <f t="shared" si="0"/>
        <v>124.1194</v>
      </c>
      <c r="G9" s="140">
        <v>124.1194</v>
      </c>
      <c r="H9" s="140">
        <v>42.606</v>
      </c>
      <c r="I9" s="140">
        <v>24.1692</v>
      </c>
      <c r="J9" s="140">
        <v>3.5505</v>
      </c>
      <c r="K9" s="140">
        <v>0</v>
      </c>
      <c r="L9" s="140">
        <v>51.3336</v>
      </c>
      <c r="M9" s="140">
        <v>0</v>
      </c>
      <c r="N9" s="140">
        <v>0</v>
      </c>
      <c r="O9" s="140">
        <v>0</v>
      </c>
      <c r="P9" s="140">
        <v>0</v>
      </c>
      <c r="Q9" s="140">
        <v>2.4601</v>
      </c>
      <c r="R9" s="140">
        <v>0</v>
      </c>
      <c r="S9" s="140">
        <v>0</v>
      </c>
      <c r="T9" s="140">
        <v>0</v>
      </c>
      <c r="U9" s="140">
        <v>0</v>
      </c>
      <c r="V9" s="140">
        <v>0</v>
      </c>
      <c r="W9" s="140">
        <v>0</v>
      </c>
      <c r="X9" s="140">
        <v>0</v>
      </c>
      <c r="Y9" s="140">
        <v>0</v>
      </c>
      <c r="Z9" s="140">
        <v>0</v>
      </c>
      <c r="AA9" s="140">
        <v>0</v>
      </c>
      <c r="AB9" s="140">
        <v>0</v>
      </c>
      <c r="AC9" s="140">
        <v>0</v>
      </c>
      <c r="AD9" s="140">
        <v>0</v>
      </c>
      <c r="AE9" s="140">
        <v>0</v>
      </c>
      <c r="AF9" s="140">
        <v>0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  <c r="AL9" s="140">
        <v>0</v>
      </c>
      <c r="AM9" s="140">
        <v>0</v>
      </c>
      <c r="AN9" s="140">
        <v>0</v>
      </c>
      <c r="AO9" s="140">
        <v>0</v>
      </c>
      <c r="AP9" s="140">
        <v>0</v>
      </c>
      <c r="AQ9" s="140">
        <v>0</v>
      </c>
      <c r="AR9" s="140">
        <v>0</v>
      </c>
      <c r="AS9" s="140">
        <v>0</v>
      </c>
      <c r="AT9" s="140">
        <v>0</v>
      </c>
      <c r="AU9" s="140">
        <v>0</v>
      </c>
      <c r="AV9" s="140">
        <v>0</v>
      </c>
      <c r="AW9" s="140">
        <v>0</v>
      </c>
      <c r="AX9" s="140">
        <v>0</v>
      </c>
      <c r="AY9" s="140">
        <v>0</v>
      </c>
      <c r="AZ9" s="140">
        <v>0</v>
      </c>
      <c r="BA9" s="140">
        <v>0</v>
      </c>
      <c r="BB9" s="140">
        <v>0</v>
      </c>
      <c r="BC9" s="140">
        <v>0</v>
      </c>
      <c r="BD9" s="140">
        <v>0</v>
      </c>
      <c r="BE9" s="140">
        <v>0</v>
      </c>
      <c r="BF9" s="140">
        <v>0</v>
      </c>
      <c r="BG9" s="140">
        <v>0</v>
      </c>
      <c r="BH9" s="140">
        <v>0</v>
      </c>
      <c r="BI9" s="140">
        <v>0</v>
      </c>
      <c r="BJ9" s="140">
        <v>0</v>
      </c>
      <c r="BK9" s="140">
        <v>0</v>
      </c>
      <c r="BL9" s="140">
        <v>0</v>
      </c>
      <c r="BM9" s="140">
        <v>0</v>
      </c>
      <c r="BN9" s="140">
        <v>0</v>
      </c>
      <c r="BO9" s="140">
        <v>0</v>
      </c>
      <c r="BP9" s="140">
        <v>0</v>
      </c>
      <c r="BQ9" s="140">
        <v>0</v>
      </c>
      <c r="BR9" s="140">
        <v>0</v>
      </c>
      <c r="BS9" s="140">
        <v>0</v>
      </c>
      <c r="BT9" s="140">
        <v>0</v>
      </c>
      <c r="BU9" s="140">
        <v>0</v>
      </c>
      <c r="BV9" s="140">
        <v>0</v>
      </c>
      <c r="BW9" s="140">
        <v>0</v>
      </c>
      <c r="BX9" s="140">
        <v>0</v>
      </c>
      <c r="BY9" s="140">
        <v>0</v>
      </c>
      <c r="BZ9" s="140">
        <v>0</v>
      </c>
      <c r="CA9" s="140">
        <v>0</v>
      </c>
      <c r="CB9" s="140">
        <v>0</v>
      </c>
      <c r="CC9" s="140">
        <v>0</v>
      </c>
      <c r="CD9" s="140">
        <v>0</v>
      </c>
      <c r="CE9" s="140">
        <v>0</v>
      </c>
      <c r="CF9" s="140">
        <v>0</v>
      </c>
      <c r="CG9" s="140">
        <v>0</v>
      </c>
      <c r="CH9" s="140">
        <v>0</v>
      </c>
      <c r="CI9" s="140">
        <v>0</v>
      </c>
      <c r="CJ9" s="140">
        <v>0</v>
      </c>
      <c r="CK9" s="140">
        <v>0</v>
      </c>
      <c r="CL9" s="140">
        <v>0</v>
      </c>
      <c r="CM9" s="140">
        <v>0</v>
      </c>
      <c r="CN9" s="140">
        <v>0</v>
      </c>
      <c r="CO9" s="140">
        <v>0</v>
      </c>
      <c r="CP9" s="140">
        <v>0</v>
      </c>
      <c r="CQ9" s="140">
        <v>0</v>
      </c>
      <c r="CR9" s="140">
        <v>0</v>
      </c>
      <c r="CS9" s="140">
        <v>0</v>
      </c>
      <c r="CT9" s="140">
        <v>0</v>
      </c>
      <c r="CU9" s="140">
        <v>0</v>
      </c>
      <c r="CV9" s="140">
        <v>0</v>
      </c>
      <c r="CW9" s="140">
        <v>0</v>
      </c>
      <c r="CX9" s="140">
        <v>0</v>
      </c>
      <c r="CY9" s="140">
        <v>0</v>
      </c>
      <c r="CZ9" s="140">
        <v>0</v>
      </c>
      <c r="DA9" s="140">
        <v>0</v>
      </c>
      <c r="DB9" s="140">
        <v>0</v>
      </c>
      <c r="DC9" s="140">
        <v>0</v>
      </c>
      <c r="DD9" s="140">
        <v>0</v>
      </c>
      <c r="DE9" s="140">
        <v>0</v>
      </c>
      <c r="DF9" s="140">
        <v>0</v>
      </c>
      <c r="DG9" s="140">
        <v>0</v>
      </c>
      <c r="DH9" s="140">
        <v>0</v>
      </c>
    </row>
    <row r="10" ht="20.1" customHeight="1" spans="1:112">
      <c r="A10" s="156" t="s">
        <v>94</v>
      </c>
      <c r="B10" s="156" t="s">
        <v>91</v>
      </c>
      <c r="C10" s="156" t="s">
        <v>91</v>
      </c>
      <c r="D10" s="156" t="s">
        <v>92</v>
      </c>
      <c r="E10" s="156" t="s">
        <v>95</v>
      </c>
      <c r="F10" s="140">
        <f t="shared" si="0"/>
        <v>24.3319</v>
      </c>
      <c r="G10" s="140">
        <v>24.3319</v>
      </c>
      <c r="H10" s="140">
        <v>0</v>
      </c>
      <c r="I10" s="140">
        <v>0</v>
      </c>
      <c r="J10" s="140">
        <v>0</v>
      </c>
      <c r="K10" s="140">
        <v>0</v>
      </c>
      <c r="L10" s="140">
        <v>0</v>
      </c>
      <c r="M10" s="140">
        <v>24.3319</v>
      </c>
      <c r="N10" s="140">
        <v>0</v>
      </c>
      <c r="O10" s="140">
        <v>0</v>
      </c>
      <c r="P10" s="140">
        <v>0</v>
      </c>
      <c r="Q10" s="140">
        <v>0</v>
      </c>
      <c r="R10" s="140">
        <v>0</v>
      </c>
      <c r="S10" s="140">
        <v>0</v>
      </c>
      <c r="T10" s="140">
        <v>0</v>
      </c>
      <c r="U10" s="140">
        <v>0</v>
      </c>
      <c r="V10" s="140">
        <v>0</v>
      </c>
      <c r="W10" s="140">
        <v>0</v>
      </c>
      <c r="X10" s="140">
        <v>0</v>
      </c>
      <c r="Y10" s="140">
        <v>0</v>
      </c>
      <c r="Z10" s="140">
        <v>0</v>
      </c>
      <c r="AA10" s="140">
        <v>0</v>
      </c>
      <c r="AB10" s="140">
        <v>0</v>
      </c>
      <c r="AC10" s="140">
        <v>0</v>
      </c>
      <c r="AD10" s="140">
        <v>0</v>
      </c>
      <c r="AE10" s="140">
        <v>0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  <c r="AL10" s="140">
        <v>0</v>
      </c>
      <c r="AM10" s="140">
        <v>0</v>
      </c>
      <c r="AN10" s="140">
        <v>0</v>
      </c>
      <c r="AO10" s="140">
        <v>0</v>
      </c>
      <c r="AP10" s="140">
        <v>0</v>
      </c>
      <c r="AQ10" s="140">
        <v>0</v>
      </c>
      <c r="AR10" s="140">
        <v>0</v>
      </c>
      <c r="AS10" s="140">
        <v>0</v>
      </c>
      <c r="AT10" s="140">
        <v>0</v>
      </c>
      <c r="AU10" s="140">
        <v>0</v>
      </c>
      <c r="AV10" s="140">
        <v>0</v>
      </c>
      <c r="AW10" s="140">
        <v>0</v>
      </c>
      <c r="AX10" s="140">
        <v>0</v>
      </c>
      <c r="AY10" s="140">
        <v>0</v>
      </c>
      <c r="AZ10" s="140">
        <v>0</v>
      </c>
      <c r="BA10" s="140">
        <v>0</v>
      </c>
      <c r="BB10" s="140">
        <v>0</v>
      </c>
      <c r="BC10" s="140">
        <v>0</v>
      </c>
      <c r="BD10" s="140">
        <v>0</v>
      </c>
      <c r="BE10" s="140">
        <v>0</v>
      </c>
      <c r="BF10" s="140">
        <v>0</v>
      </c>
      <c r="BG10" s="140">
        <v>0</v>
      </c>
      <c r="BH10" s="140">
        <v>0</v>
      </c>
      <c r="BI10" s="140">
        <v>0</v>
      </c>
      <c r="BJ10" s="140">
        <v>0</v>
      </c>
      <c r="BK10" s="140">
        <v>0</v>
      </c>
      <c r="BL10" s="140">
        <v>0</v>
      </c>
      <c r="BM10" s="140">
        <v>0</v>
      </c>
      <c r="BN10" s="140">
        <v>0</v>
      </c>
      <c r="BO10" s="140">
        <v>0</v>
      </c>
      <c r="BP10" s="140">
        <v>0</v>
      </c>
      <c r="BQ10" s="140">
        <v>0</v>
      </c>
      <c r="BR10" s="140">
        <v>0</v>
      </c>
      <c r="BS10" s="140">
        <v>0</v>
      </c>
      <c r="BT10" s="140">
        <v>0</v>
      </c>
      <c r="BU10" s="140">
        <v>0</v>
      </c>
      <c r="BV10" s="140">
        <v>0</v>
      </c>
      <c r="BW10" s="140">
        <v>0</v>
      </c>
      <c r="BX10" s="140">
        <v>0</v>
      </c>
      <c r="BY10" s="140">
        <v>0</v>
      </c>
      <c r="BZ10" s="140">
        <v>0</v>
      </c>
      <c r="CA10" s="140">
        <v>0</v>
      </c>
      <c r="CB10" s="140">
        <v>0</v>
      </c>
      <c r="CC10" s="140">
        <v>0</v>
      </c>
      <c r="CD10" s="140">
        <v>0</v>
      </c>
      <c r="CE10" s="140">
        <v>0</v>
      </c>
      <c r="CF10" s="140">
        <v>0</v>
      </c>
      <c r="CG10" s="140">
        <v>0</v>
      </c>
      <c r="CH10" s="140">
        <v>0</v>
      </c>
      <c r="CI10" s="140">
        <v>0</v>
      </c>
      <c r="CJ10" s="140">
        <v>0</v>
      </c>
      <c r="CK10" s="140">
        <v>0</v>
      </c>
      <c r="CL10" s="140">
        <v>0</v>
      </c>
      <c r="CM10" s="140">
        <v>0</v>
      </c>
      <c r="CN10" s="140">
        <v>0</v>
      </c>
      <c r="CO10" s="140">
        <v>0</v>
      </c>
      <c r="CP10" s="140">
        <v>0</v>
      </c>
      <c r="CQ10" s="140">
        <v>0</v>
      </c>
      <c r="CR10" s="140">
        <v>0</v>
      </c>
      <c r="CS10" s="140">
        <v>0</v>
      </c>
      <c r="CT10" s="140">
        <v>0</v>
      </c>
      <c r="CU10" s="140">
        <v>0</v>
      </c>
      <c r="CV10" s="140">
        <v>0</v>
      </c>
      <c r="CW10" s="140">
        <v>0</v>
      </c>
      <c r="CX10" s="140">
        <v>0</v>
      </c>
      <c r="CY10" s="140">
        <v>0</v>
      </c>
      <c r="CZ10" s="140">
        <v>0</v>
      </c>
      <c r="DA10" s="140">
        <v>0</v>
      </c>
      <c r="DB10" s="140">
        <v>0</v>
      </c>
      <c r="DC10" s="140">
        <v>0</v>
      </c>
      <c r="DD10" s="140">
        <v>0</v>
      </c>
      <c r="DE10" s="140">
        <v>0</v>
      </c>
      <c r="DF10" s="140">
        <v>0</v>
      </c>
      <c r="DG10" s="140">
        <v>0</v>
      </c>
      <c r="DH10" s="140">
        <v>0</v>
      </c>
    </row>
    <row r="11" ht="20.1" customHeight="1" spans="1:112">
      <c r="A11" s="156" t="s">
        <v>94</v>
      </c>
      <c r="B11" s="156" t="s">
        <v>91</v>
      </c>
      <c r="C11" s="156" t="s">
        <v>96</v>
      </c>
      <c r="D11" s="156" t="s">
        <v>92</v>
      </c>
      <c r="E11" s="156" t="s">
        <v>97</v>
      </c>
      <c r="F11" s="140">
        <f t="shared" si="0"/>
        <v>9.7327</v>
      </c>
      <c r="G11" s="140">
        <v>9.7327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0">
        <v>9.7327</v>
      </c>
      <c r="O11" s="140">
        <v>0</v>
      </c>
      <c r="P11" s="140">
        <v>0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40">
        <v>0</v>
      </c>
      <c r="W11" s="140">
        <v>0</v>
      </c>
      <c r="X11" s="140">
        <v>0</v>
      </c>
      <c r="Y11" s="140">
        <v>0</v>
      </c>
      <c r="Z11" s="140">
        <v>0</v>
      </c>
      <c r="AA11" s="140">
        <v>0</v>
      </c>
      <c r="AB11" s="140">
        <v>0</v>
      </c>
      <c r="AC11" s="140">
        <v>0</v>
      </c>
      <c r="AD11" s="140">
        <v>0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  <c r="AL11" s="140">
        <v>0</v>
      </c>
      <c r="AM11" s="140">
        <v>0</v>
      </c>
      <c r="AN11" s="140">
        <v>0</v>
      </c>
      <c r="AO11" s="140">
        <v>0</v>
      </c>
      <c r="AP11" s="140">
        <v>0</v>
      </c>
      <c r="AQ11" s="140">
        <v>0</v>
      </c>
      <c r="AR11" s="140">
        <v>0</v>
      </c>
      <c r="AS11" s="140">
        <v>0</v>
      </c>
      <c r="AT11" s="140">
        <v>0</v>
      </c>
      <c r="AU11" s="140">
        <v>0</v>
      </c>
      <c r="AV11" s="140">
        <v>0</v>
      </c>
      <c r="AW11" s="140">
        <v>0</v>
      </c>
      <c r="AX11" s="140">
        <v>0</v>
      </c>
      <c r="AY11" s="140">
        <v>0</v>
      </c>
      <c r="AZ11" s="140">
        <v>0</v>
      </c>
      <c r="BA11" s="140">
        <v>0</v>
      </c>
      <c r="BB11" s="140">
        <v>0</v>
      </c>
      <c r="BC11" s="140">
        <v>0</v>
      </c>
      <c r="BD11" s="140">
        <v>0</v>
      </c>
      <c r="BE11" s="140">
        <v>0</v>
      </c>
      <c r="BF11" s="140">
        <v>0</v>
      </c>
      <c r="BG11" s="140">
        <v>0</v>
      </c>
      <c r="BH11" s="140">
        <v>0</v>
      </c>
      <c r="BI11" s="140">
        <v>0</v>
      </c>
      <c r="BJ11" s="140">
        <v>0</v>
      </c>
      <c r="BK11" s="140">
        <v>0</v>
      </c>
      <c r="BL11" s="140">
        <v>0</v>
      </c>
      <c r="BM11" s="140">
        <v>0</v>
      </c>
      <c r="BN11" s="140">
        <v>0</v>
      </c>
      <c r="BO11" s="140">
        <v>0</v>
      </c>
      <c r="BP11" s="140">
        <v>0</v>
      </c>
      <c r="BQ11" s="140">
        <v>0</v>
      </c>
      <c r="BR11" s="140">
        <v>0</v>
      </c>
      <c r="BS11" s="140">
        <v>0</v>
      </c>
      <c r="BT11" s="140">
        <v>0</v>
      </c>
      <c r="BU11" s="140">
        <v>0</v>
      </c>
      <c r="BV11" s="140">
        <v>0</v>
      </c>
      <c r="BW11" s="140">
        <v>0</v>
      </c>
      <c r="BX11" s="140">
        <v>0</v>
      </c>
      <c r="BY11" s="140">
        <v>0</v>
      </c>
      <c r="BZ11" s="140">
        <v>0</v>
      </c>
      <c r="CA11" s="140">
        <v>0</v>
      </c>
      <c r="CB11" s="140">
        <v>0</v>
      </c>
      <c r="CC11" s="140">
        <v>0</v>
      </c>
      <c r="CD11" s="140">
        <v>0</v>
      </c>
      <c r="CE11" s="140">
        <v>0</v>
      </c>
      <c r="CF11" s="140">
        <v>0</v>
      </c>
      <c r="CG11" s="140">
        <v>0</v>
      </c>
      <c r="CH11" s="140">
        <v>0</v>
      </c>
      <c r="CI11" s="140">
        <v>0</v>
      </c>
      <c r="CJ11" s="140">
        <v>0</v>
      </c>
      <c r="CK11" s="140">
        <v>0</v>
      </c>
      <c r="CL11" s="140">
        <v>0</v>
      </c>
      <c r="CM11" s="140">
        <v>0</v>
      </c>
      <c r="CN11" s="140">
        <v>0</v>
      </c>
      <c r="CO11" s="140">
        <v>0</v>
      </c>
      <c r="CP11" s="140">
        <v>0</v>
      </c>
      <c r="CQ11" s="140">
        <v>0</v>
      </c>
      <c r="CR11" s="140">
        <v>0</v>
      </c>
      <c r="CS11" s="140">
        <v>0</v>
      </c>
      <c r="CT11" s="140">
        <v>0</v>
      </c>
      <c r="CU11" s="140">
        <v>0</v>
      </c>
      <c r="CV11" s="140">
        <v>0</v>
      </c>
      <c r="CW11" s="140">
        <v>0</v>
      </c>
      <c r="CX11" s="140">
        <v>0</v>
      </c>
      <c r="CY11" s="140">
        <v>0</v>
      </c>
      <c r="CZ11" s="140">
        <v>0</v>
      </c>
      <c r="DA11" s="140">
        <v>0</v>
      </c>
      <c r="DB11" s="140">
        <v>0</v>
      </c>
      <c r="DC11" s="140">
        <v>0</v>
      </c>
      <c r="DD11" s="140">
        <v>0</v>
      </c>
      <c r="DE11" s="140">
        <v>0</v>
      </c>
      <c r="DF11" s="140">
        <v>0</v>
      </c>
      <c r="DG11" s="140">
        <v>0</v>
      </c>
      <c r="DH11" s="140">
        <v>0</v>
      </c>
    </row>
    <row r="12" ht="20.1" customHeight="1" spans="1:112">
      <c r="A12" s="156" t="s">
        <v>98</v>
      </c>
      <c r="B12" s="156" t="s">
        <v>99</v>
      </c>
      <c r="C12" s="156" t="s">
        <v>100</v>
      </c>
      <c r="D12" s="156" t="s">
        <v>92</v>
      </c>
      <c r="E12" s="156" t="s">
        <v>101</v>
      </c>
      <c r="F12" s="140">
        <f t="shared" si="0"/>
        <v>8.8921</v>
      </c>
      <c r="G12" s="140">
        <v>8.8921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8.8921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0">
        <v>0</v>
      </c>
      <c r="W12" s="140">
        <v>0</v>
      </c>
      <c r="X12" s="140">
        <v>0</v>
      </c>
      <c r="Y12" s="140">
        <v>0</v>
      </c>
      <c r="Z12" s="140">
        <v>0</v>
      </c>
      <c r="AA12" s="140">
        <v>0</v>
      </c>
      <c r="AB12" s="140">
        <v>0</v>
      </c>
      <c r="AC12" s="140">
        <v>0</v>
      </c>
      <c r="AD12" s="140">
        <v>0</v>
      </c>
      <c r="AE12" s="140">
        <v>0</v>
      </c>
      <c r="AF12" s="140">
        <v>0</v>
      </c>
      <c r="AG12" s="140">
        <v>0</v>
      </c>
      <c r="AH12" s="140">
        <v>0</v>
      </c>
      <c r="AI12" s="140">
        <v>0</v>
      </c>
      <c r="AJ12" s="140">
        <v>0</v>
      </c>
      <c r="AK12" s="140">
        <v>0</v>
      </c>
      <c r="AL12" s="140">
        <v>0</v>
      </c>
      <c r="AM12" s="140">
        <v>0</v>
      </c>
      <c r="AN12" s="140">
        <v>0</v>
      </c>
      <c r="AO12" s="140">
        <v>0</v>
      </c>
      <c r="AP12" s="140">
        <v>0</v>
      </c>
      <c r="AQ12" s="140">
        <v>0</v>
      </c>
      <c r="AR12" s="140">
        <v>0</v>
      </c>
      <c r="AS12" s="140">
        <v>0</v>
      </c>
      <c r="AT12" s="140">
        <v>0</v>
      </c>
      <c r="AU12" s="140">
        <v>0</v>
      </c>
      <c r="AV12" s="140">
        <v>0</v>
      </c>
      <c r="AW12" s="140">
        <v>0</v>
      </c>
      <c r="AX12" s="140">
        <v>0</v>
      </c>
      <c r="AY12" s="140">
        <v>0</v>
      </c>
      <c r="AZ12" s="140">
        <v>0</v>
      </c>
      <c r="BA12" s="140">
        <v>0</v>
      </c>
      <c r="BB12" s="140">
        <v>0</v>
      </c>
      <c r="BC12" s="140">
        <v>0</v>
      </c>
      <c r="BD12" s="140">
        <v>0</v>
      </c>
      <c r="BE12" s="140">
        <v>0</v>
      </c>
      <c r="BF12" s="140">
        <v>0</v>
      </c>
      <c r="BG12" s="140">
        <v>0</v>
      </c>
      <c r="BH12" s="140">
        <v>0</v>
      </c>
      <c r="BI12" s="140">
        <v>0</v>
      </c>
      <c r="BJ12" s="140">
        <v>0</v>
      </c>
      <c r="BK12" s="140">
        <v>0</v>
      </c>
      <c r="BL12" s="140">
        <v>0</v>
      </c>
      <c r="BM12" s="140">
        <v>0</v>
      </c>
      <c r="BN12" s="140">
        <v>0</v>
      </c>
      <c r="BO12" s="140">
        <v>0</v>
      </c>
      <c r="BP12" s="140">
        <v>0</v>
      </c>
      <c r="BQ12" s="140">
        <v>0</v>
      </c>
      <c r="BR12" s="140">
        <v>0</v>
      </c>
      <c r="BS12" s="140">
        <v>0</v>
      </c>
      <c r="BT12" s="140">
        <v>0</v>
      </c>
      <c r="BU12" s="140">
        <v>0</v>
      </c>
      <c r="BV12" s="140">
        <v>0</v>
      </c>
      <c r="BW12" s="140">
        <v>0</v>
      </c>
      <c r="BX12" s="140">
        <v>0</v>
      </c>
      <c r="BY12" s="140">
        <v>0</v>
      </c>
      <c r="BZ12" s="140">
        <v>0</v>
      </c>
      <c r="CA12" s="140">
        <v>0</v>
      </c>
      <c r="CB12" s="140">
        <v>0</v>
      </c>
      <c r="CC12" s="140">
        <v>0</v>
      </c>
      <c r="CD12" s="140">
        <v>0</v>
      </c>
      <c r="CE12" s="140">
        <v>0</v>
      </c>
      <c r="CF12" s="140">
        <v>0</v>
      </c>
      <c r="CG12" s="140">
        <v>0</v>
      </c>
      <c r="CH12" s="140">
        <v>0</v>
      </c>
      <c r="CI12" s="140">
        <v>0</v>
      </c>
      <c r="CJ12" s="140">
        <v>0</v>
      </c>
      <c r="CK12" s="140">
        <v>0</v>
      </c>
      <c r="CL12" s="140">
        <v>0</v>
      </c>
      <c r="CM12" s="140">
        <v>0</v>
      </c>
      <c r="CN12" s="140">
        <v>0</v>
      </c>
      <c r="CO12" s="140">
        <v>0</v>
      </c>
      <c r="CP12" s="140">
        <v>0</v>
      </c>
      <c r="CQ12" s="140">
        <v>0</v>
      </c>
      <c r="CR12" s="140">
        <v>0</v>
      </c>
      <c r="CS12" s="140">
        <v>0</v>
      </c>
      <c r="CT12" s="140">
        <v>0</v>
      </c>
      <c r="CU12" s="140">
        <v>0</v>
      </c>
      <c r="CV12" s="140">
        <v>0</v>
      </c>
      <c r="CW12" s="140">
        <v>0</v>
      </c>
      <c r="CX12" s="140">
        <v>0</v>
      </c>
      <c r="CY12" s="140">
        <v>0</v>
      </c>
      <c r="CZ12" s="140">
        <v>0</v>
      </c>
      <c r="DA12" s="140">
        <v>0</v>
      </c>
      <c r="DB12" s="140">
        <v>0</v>
      </c>
      <c r="DC12" s="140">
        <v>0</v>
      </c>
      <c r="DD12" s="140">
        <v>0</v>
      </c>
      <c r="DE12" s="140">
        <v>0</v>
      </c>
      <c r="DF12" s="140">
        <v>0</v>
      </c>
      <c r="DG12" s="140">
        <v>0</v>
      </c>
      <c r="DH12" s="140">
        <v>0</v>
      </c>
    </row>
    <row r="13" ht="20.1" customHeight="1" spans="1:112">
      <c r="A13" s="156" t="s">
        <v>98</v>
      </c>
      <c r="B13" s="156" t="s">
        <v>99</v>
      </c>
      <c r="C13" s="156" t="s">
        <v>102</v>
      </c>
      <c r="D13" s="156" t="s">
        <v>92</v>
      </c>
      <c r="E13" s="156" t="s">
        <v>103</v>
      </c>
      <c r="F13" s="140">
        <f t="shared" si="0"/>
        <v>2.4973</v>
      </c>
      <c r="G13" s="140">
        <v>2.4973</v>
      </c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0</v>
      </c>
      <c r="O13" s="140">
        <v>0</v>
      </c>
      <c r="P13" s="140">
        <v>2.4973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0">
        <v>0</v>
      </c>
      <c r="W13" s="140">
        <v>0</v>
      </c>
      <c r="X13" s="140">
        <v>0</v>
      </c>
      <c r="Y13" s="140">
        <v>0</v>
      </c>
      <c r="Z13" s="140">
        <v>0</v>
      </c>
      <c r="AA13" s="140">
        <v>0</v>
      </c>
      <c r="AB13" s="140">
        <v>0</v>
      </c>
      <c r="AC13" s="140">
        <v>0</v>
      </c>
      <c r="AD13" s="140">
        <v>0</v>
      </c>
      <c r="AE13" s="140">
        <v>0</v>
      </c>
      <c r="AF13" s="140">
        <v>0</v>
      </c>
      <c r="AG13" s="140">
        <v>0</v>
      </c>
      <c r="AH13" s="140">
        <v>0</v>
      </c>
      <c r="AI13" s="140">
        <v>0</v>
      </c>
      <c r="AJ13" s="140">
        <v>0</v>
      </c>
      <c r="AK13" s="140">
        <v>0</v>
      </c>
      <c r="AL13" s="140">
        <v>0</v>
      </c>
      <c r="AM13" s="140">
        <v>0</v>
      </c>
      <c r="AN13" s="140">
        <v>0</v>
      </c>
      <c r="AO13" s="140">
        <v>0</v>
      </c>
      <c r="AP13" s="140">
        <v>0</v>
      </c>
      <c r="AQ13" s="140">
        <v>0</v>
      </c>
      <c r="AR13" s="140">
        <v>0</v>
      </c>
      <c r="AS13" s="140">
        <v>0</v>
      </c>
      <c r="AT13" s="140">
        <v>0</v>
      </c>
      <c r="AU13" s="140">
        <v>0</v>
      </c>
      <c r="AV13" s="140">
        <v>0</v>
      </c>
      <c r="AW13" s="140">
        <v>0</v>
      </c>
      <c r="AX13" s="140">
        <v>0</v>
      </c>
      <c r="AY13" s="140">
        <v>0</v>
      </c>
      <c r="AZ13" s="140">
        <v>0</v>
      </c>
      <c r="BA13" s="140">
        <v>0</v>
      </c>
      <c r="BB13" s="140">
        <v>0</v>
      </c>
      <c r="BC13" s="140">
        <v>0</v>
      </c>
      <c r="BD13" s="140">
        <v>0</v>
      </c>
      <c r="BE13" s="140">
        <v>0</v>
      </c>
      <c r="BF13" s="140">
        <v>0</v>
      </c>
      <c r="BG13" s="140">
        <v>0</v>
      </c>
      <c r="BH13" s="140">
        <v>0</v>
      </c>
      <c r="BI13" s="140">
        <v>0</v>
      </c>
      <c r="BJ13" s="140">
        <v>0</v>
      </c>
      <c r="BK13" s="140">
        <v>0</v>
      </c>
      <c r="BL13" s="140">
        <v>0</v>
      </c>
      <c r="BM13" s="140">
        <v>0</v>
      </c>
      <c r="BN13" s="140">
        <v>0</v>
      </c>
      <c r="BO13" s="140">
        <v>0</v>
      </c>
      <c r="BP13" s="140">
        <v>0</v>
      </c>
      <c r="BQ13" s="140">
        <v>0</v>
      </c>
      <c r="BR13" s="140">
        <v>0</v>
      </c>
      <c r="BS13" s="140">
        <v>0</v>
      </c>
      <c r="BT13" s="140">
        <v>0</v>
      </c>
      <c r="BU13" s="140">
        <v>0</v>
      </c>
      <c r="BV13" s="140">
        <v>0</v>
      </c>
      <c r="BW13" s="140">
        <v>0</v>
      </c>
      <c r="BX13" s="140">
        <v>0</v>
      </c>
      <c r="BY13" s="140">
        <v>0</v>
      </c>
      <c r="BZ13" s="140">
        <v>0</v>
      </c>
      <c r="CA13" s="140">
        <v>0</v>
      </c>
      <c r="CB13" s="140">
        <v>0</v>
      </c>
      <c r="CC13" s="140">
        <v>0</v>
      </c>
      <c r="CD13" s="140">
        <v>0</v>
      </c>
      <c r="CE13" s="140">
        <v>0</v>
      </c>
      <c r="CF13" s="140">
        <v>0</v>
      </c>
      <c r="CG13" s="140">
        <v>0</v>
      </c>
      <c r="CH13" s="140">
        <v>0</v>
      </c>
      <c r="CI13" s="140">
        <v>0</v>
      </c>
      <c r="CJ13" s="140">
        <v>0</v>
      </c>
      <c r="CK13" s="140">
        <v>0</v>
      </c>
      <c r="CL13" s="140">
        <v>0</v>
      </c>
      <c r="CM13" s="140">
        <v>0</v>
      </c>
      <c r="CN13" s="140">
        <v>0</v>
      </c>
      <c r="CO13" s="140">
        <v>0</v>
      </c>
      <c r="CP13" s="140">
        <v>0</v>
      </c>
      <c r="CQ13" s="140">
        <v>0</v>
      </c>
      <c r="CR13" s="140">
        <v>0</v>
      </c>
      <c r="CS13" s="140">
        <v>0</v>
      </c>
      <c r="CT13" s="140">
        <v>0</v>
      </c>
      <c r="CU13" s="140">
        <v>0</v>
      </c>
      <c r="CV13" s="140">
        <v>0</v>
      </c>
      <c r="CW13" s="140">
        <v>0</v>
      </c>
      <c r="CX13" s="140">
        <v>0</v>
      </c>
      <c r="CY13" s="140">
        <v>0</v>
      </c>
      <c r="CZ13" s="140">
        <v>0</v>
      </c>
      <c r="DA13" s="140">
        <v>0</v>
      </c>
      <c r="DB13" s="140">
        <v>0</v>
      </c>
      <c r="DC13" s="140">
        <v>0</v>
      </c>
      <c r="DD13" s="140">
        <v>0</v>
      </c>
      <c r="DE13" s="140">
        <v>0</v>
      </c>
      <c r="DF13" s="140">
        <v>0</v>
      </c>
      <c r="DG13" s="140">
        <v>0</v>
      </c>
      <c r="DH13" s="140">
        <v>0</v>
      </c>
    </row>
    <row r="14" ht="20.1" customHeight="1" spans="1:112">
      <c r="A14" s="156" t="s">
        <v>104</v>
      </c>
      <c r="B14" s="156" t="s">
        <v>100</v>
      </c>
      <c r="C14" s="156" t="s">
        <v>105</v>
      </c>
      <c r="D14" s="156" t="s">
        <v>92</v>
      </c>
      <c r="E14" s="156" t="s">
        <v>106</v>
      </c>
      <c r="F14" s="140">
        <f t="shared" si="0"/>
        <v>18.2868</v>
      </c>
      <c r="G14" s="140">
        <v>18.2868</v>
      </c>
      <c r="H14" s="140">
        <v>0</v>
      </c>
      <c r="I14" s="140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0</v>
      </c>
      <c r="P14" s="140">
        <v>0</v>
      </c>
      <c r="Q14" s="140">
        <v>0</v>
      </c>
      <c r="R14" s="140">
        <v>18.2868</v>
      </c>
      <c r="S14" s="140">
        <v>0</v>
      </c>
      <c r="T14" s="140">
        <v>0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v>0</v>
      </c>
      <c r="AA14" s="140">
        <v>0</v>
      </c>
      <c r="AB14" s="140">
        <v>0</v>
      </c>
      <c r="AC14" s="140">
        <v>0</v>
      </c>
      <c r="AD14" s="140">
        <v>0</v>
      </c>
      <c r="AE14" s="140">
        <v>0</v>
      </c>
      <c r="AF14" s="140">
        <v>0</v>
      </c>
      <c r="AG14" s="140">
        <v>0</v>
      </c>
      <c r="AH14" s="140">
        <v>0</v>
      </c>
      <c r="AI14" s="140">
        <v>0</v>
      </c>
      <c r="AJ14" s="140">
        <v>0</v>
      </c>
      <c r="AK14" s="140">
        <v>0</v>
      </c>
      <c r="AL14" s="140">
        <v>0</v>
      </c>
      <c r="AM14" s="140">
        <v>0</v>
      </c>
      <c r="AN14" s="140">
        <v>0</v>
      </c>
      <c r="AO14" s="140">
        <v>0</v>
      </c>
      <c r="AP14" s="140">
        <v>0</v>
      </c>
      <c r="AQ14" s="140">
        <v>0</v>
      </c>
      <c r="AR14" s="140">
        <v>0</v>
      </c>
      <c r="AS14" s="140">
        <v>0</v>
      </c>
      <c r="AT14" s="140">
        <v>0</v>
      </c>
      <c r="AU14" s="140">
        <v>0</v>
      </c>
      <c r="AV14" s="140">
        <v>0</v>
      </c>
      <c r="AW14" s="140">
        <v>0</v>
      </c>
      <c r="AX14" s="140">
        <v>0</v>
      </c>
      <c r="AY14" s="140">
        <v>0</v>
      </c>
      <c r="AZ14" s="140">
        <v>0</v>
      </c>
      <c r="BA14" s="140">
        <v>0</v>
      </c>
      <c r="BB14" s="140">
        <v>0</v>
      </c>
      <c r="BC14" s="140">
        <v>0</v>
      </c>
      <c r="BD14" s="140">
        <v>0</v>
      </c>
      <c r="BE14" s="140">
        <v>0</v>
      </c>
      <c r="BF14" s="140">
        <v>0</v>
      </c>
      <c r="BG14" s="140">
        <v>0</v>
      </c>
      <c r="BH14" s="140">
        <v>0</v>
      </c>
      <c r="BI14" s="140">
        <v>0</v>
      </c>
      <c r="BJ14" s="140">
        <v>0</v>
      </c>
      <c r="BK14" s="140">
        <v>0</v>
      </c>
      <c r="BL14" s="140">
        <v>0</v>
      </c>
      <c r="BM14" s="140">
        <v>0</v>
      </c>
      <c r="BN14" s="140">
        <v>0</v>
      </c>
      <c r="BO14" s="140">
        <v>0</v>
      </c>
      <c r="BP14" s="140">
        <v>0</v>
      </c>
      <c r="BQ14" s="140">
        <v>0</v>
      </c>
      <c r="BR14" s="140">
        <v>0</v>
      </c>
      <c r="BS14" s="140">
        <v>0</v>
      </c>
      <c r="BT14" s="140">
        <v>0</v>
      </c>
      <c r="BU14" s="140">
        <v>0</v>
      </c>
      <c r="BV14" s="140">
        <v>0</v>
      </c>
      <c r="BW14" s="140">
        <v>0</v>
      </c>
      <c r="BX14" s="140">
        <v>0</v>
      </c>
      <c r="BY14" s="140">
        <v>0</v>
      </c>
      <c r="BZ14" s="140">
        <v>0</v>
      </c>
      <c r="CA14" s="140">
        <v>0</v>
      </c>
      <c r="CB14" s="140">
        <v>0</v>
      </c>
      <c r="CC14" s="140">
        <v>0</v>
      </c>
      <c r="CD14" s="140">
        <v>0</v>
      </c>
      <c r="CE14" s="140">
        <v>0</v>
      </c>
      <c r="CF14" s="140">
        <v>0</v>
      </c>
      <c r="CG14" s="140">
        <v>0</v>
      </c>
      <c r="CH14" s="140">
        <v>0</v>
      </c>
      <c r="CI14" s="140">
        <v>0</v>
      </c>
      <c r="CJ14" s="140">
        <v>0</v>
      </c>
      <c r="CK14" s="140">
        <v>0</v>
      </c>
      <c r="CL14" s="140">
        <v>0</v>
      </c>
      <c r="CM14" s="140">
        <v>0</v>
      </c>
      <c r="CN14" s="140">
        <v>0</v>
      </c>
      <c r="CO14" s="140">
        <v>0</v>
      </c>
      <c r="CP14" s="140">
        <v>0</v>
      </c>
      <c r="CQ14" s="140">
        <v>0</v>
      </c>
      <c r="CR14" s="140">
        <v>0</v>
      </c>
      <c r="CS14" s="140">
        <v>0</v>
      </c>
      <c r="CT14" s="140">
        <v>0</v>
      </c>
      <c r="CU14" s="140">
        <v>0</v>
      </c>
      <c r="CV14" s="140">
        <v>0</v>
      </c>
      <c r="CW14" s="140">
        <v>0</v>
      </c>
      <c r="CX14" s="140">
        <v>0</v>
      </c>
      <c r="CY14" s="140">
        <v>0</v>
      </c>
      <c r="CZ14" s="140">
        <v>0</v>
      </c>
      <c r="DA14" s="140">
        <v>0</v>
      </c>
      <c r="DB14" s="140">
        <v>0</v>
      </c>
      <c r="DC14" s="140">
        <v>0</v>
      </c>
      <c r="DD14" s="140">
        <v>0</v>
      </c>
      <c r="DE14" s="140">
        <v>0</v>
      </c>
      <c r="DF14" s="140">
        <v>0</v>
      </c>
      <c r="DG14" s="140">
        <v>0</v>
      </c>
      <c r="DH14" s="140">
        <v>0</v>
      </c>
    </row>
  </sheetData>
  <mergeCells count="122">
    <mergeCell ref="A2:DH2"/>
    <mergeCell ref="A4:E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109"/>
      <c r="B1" s="109"/>
      <c r="C1" s="109"/>
      <c r="D1" s="110"/>
      <c r="E1" s="109"/>
      <c r="F1" s="109"/>
      <c r="G1" s="75" t="s">
        <v>262</v>
      </c>
    </row>
    <row r="2" ht="25.5" customHeight="1" spans="1:7">
      <c r="A2" s="71" t="s">
        <v>263</v>
      </c>
      <c r="B2" s="71"/>
      <c r="C2" s="71"/>
      <c r="D2" s="71"/>
      <c r="E2" s="71"/>
      <c r="F2" s="71"/>
      <c r="G2" s="71"/>
    </row>
    <row r="3" ht="20.1" customHeight="1" spans="1:7">
      <c r="A3" s="131" t="s">
        <v>5</v>
      </c>
      <c r="B3" s="73"/>
      <c r="C3" s="73"/>
      <c r="D3" s="73"/>
      <c r="E3" s="112"/>
      <c r="F3" s="112"/>
      <c r="G3" s="75" t="s">
        <v>6</v>
      </c>
    </row>
    <row r="4" ht="20.1" customHeight="1" spans="1:7">
      <c r="A4" s="117" t="s">
        <v>264</v>
      </c>
      <c r="B4" s="118"/>
      <c r="C4" s="118"/>
      <c r="D4" s="119"/>
      <c r="E4" s="141" t="s">
        <v>109</v>
      </c>
      <c r="F4" s="83"/>
      <c r="G4" s="83"/>
    </row>
    <row r="5" ht="20.1" customHeight="1" spans="1:7">
      <c r="A5" s="76" t="s">
        <v>72</v>
      </c>
      <c r="B5" s="78"/>
      <c r="C5" s="142" t="s">
        <v>73</v>
      </c>
      <c r="D5" s="143" t="s">
        <v>265</v>
      </c>
      <c r="E5" s="83" t="s">
        <v>64</v>
      </c>
      <c r="F5" s="80" t="s">
        <v>266</v>
      </c>
      <c r="G5" s="144" t="s">
        <v>267</v>
      </c>
    </row>
    <row r="6" ht="33.75" customHeight="1" spans="1:7">
      <c r="A6" s="85" t="s">
        <v>84</v>
      </c>
      <c r="B6" s="86" t="s">
        <v>85</v>
      </c>
      <c r="C6" s="145"/>
      <c r="D6" s="146"/>
      <c r="E6" s="89"/>
      <c r="F6" s="90"/>
      <c r="G6" s="125"/>
    </row>
    <row r="7" ht="20.1" customHeight="1" spans="1:7">
      <c r="A7" s="91" t="s">
        <v>16</v>
      </c>
      <c r="B7" s="138" t="s">
        <v>16</v>
      </c>
      <c r="C7" s="147" t="s">
        <v>16</v>
      </c>
      <c r="D7" s="91" t="s">
        <v>64</v>
      </c>
      <c r="E7" s="148">
        <v>187.8602</v>
      </c>
      <c r="F7" s="149">
        <v>187.8602</v>
      </c>
      <c r="G7" s="140">
        <v>0</v>
      </c>
    </row>
    <row r="8" ht="20.1" customHeight="1" spans="1:7">
      <c r="A8" s="91" t="s">
        <v>16</v>
      </c>
      <c r="B8" s="138" t="s">
        <v>16</v>
      </c>
      <c r="C8" s="147" t="s">
        <v>87</v>
      </c>
      <c r="D8" s="91" t="s">
        <v>88</v>
      </c>
      <c r="E8" s="148">
        <v>187.8602</v>
      </c>
      <c r="F8" s="149">
        <v>187.8602</v>
      </c>
      <c r="G8" s="140">
        <v>0</v>
      </c>
    </row>
    <row r="9" ht="20.1" customHeight="1" spans="1:7">
      <c r="A9" s="91" t="s">
        <v>268</v>
      </c>
      <c r="B9" s="138" t="s">
        <v>16</v>
      </c>
      <c r="C9" s="147" t="s">
        <v>16</v>
      </c>
      <c r="D9" s="91" t="s">
        <v>269</v>
      </c>
      <c r="E9" s="148">
        <v>187.8602</v>
      </c>
      <c r="F9" s="149">
        <v>187.8602</v>
      </c>
      <c r="G9" s="140">
        <v>0</v>
      </c>
    </row>
    <row r="10" ht="20.1" customHeight="1" spans="1:7">
      <c r="A10" s="91" t="s">
        <v>268</v>
      </c>
      <c r="B10" s="138" t="s">
        <v>105</v>
      </c>
      <c r="C10" s="147" t="s">
        <v>92</v>
      </c>
      <c r="D10" s="91" t="s">
        <v>270</v>
      </c>
      <c r="E10" s="148">
        <v>42.606</v>
      </c>
      <c r="F10" s="149">
        <v>42.606</v>
      </c>
      <c r="G10" s="140">
        <v>0</v>
      </c>
    </row>
    <row r="11" ht="20.1" customHeight="1" spans="1:7">
      <c r="A11" s="91" t="s">
        <v>268</v>
      </c>
      <c r="B11" s="138" t="s">
        <v>100</v>
      </c>
      <c r="C11" s="147" t="s">
        <v>92</v>
      </c>
      <c r="D11" s="91" t="s">
        <v>271</v>
      </c>
      <c r="E11" s="148">
        <v>24.1692</v>
      </c>
      <c r="F11" s="149">
        <v>24.1692</v>
      </c>
      <c r="G11" s="140">
        <v>0</v>
      </c>
    </row>
    <row r="12" ht="20.1" customHeight="1" spans="1:7">
      <c r="A12" s="91" t="s">
        <v>268</v>
      </c>
      <c r="B12" s="138" t="s">
        <v>102</v>
      </c>
      <c r="C12" s="147" t="s">
        <v>92</v>
      </c>
      <c r="D12" s="91" t="s">
        <v>272</v>
      </c>
      <c r="E12" s="148">
        <v>3.5505</v>
      </c>
      <c r="F12" s="149">
        <v>3.5505</v>
      </c>
      <c r="G12" s="140">
        <v>0</v>
      </c>
    </row>
    <row r="13" ht="20.1" customHeight="1" spans="1:7">
      <c r="A13" s="91" t="s">
        <v>268</v>
      </c>
      <c r="B13" s="138" t="s">
        <v>273</v>
      </c>
      <c r="C13" s="147" t="s">
        <v>92</v>
      </c>
      <c r="D13" s="91" t="s">
        <v>274</v>
      </c>
      <c r="E13" s="148">
        <v>51.3336</v>
      </c>
      <c r="F13" s="149">
        <v>51.3336</v>
      </c>
      <c r="G13" s="140">
        <v>0</v>
      </c>
    </row>
    <row r="14" ht="20.1" customHeight="1" spans="1:7">
      <c r="A14" s="91" t="s">
        <v>268</v>
      </c>
      <c r="B14" s="138" t="s">
        <v>90</v>
      </c>
      <c r="C14" s="147" t="s">
        <v>92</v>
      </c>
      <c r="D14" s="91" t="s">
        <v>275</v>
      </c>
      <c r="E14" s="148">
        <v>24.3319</v>
      </c>
      <c r="F14" s="149">
        <v>24.3319</v>
      </c>
      <c r="G14" s="140">
        <v>0</v>
      </c>
    </row>
    <row r="15" ht="20.1" customHeight="1" spans="1:7">
      <c r="A15" s="91" t="s">
        <v>268</v>
      </c>
      <c r="B15" s="138" t="s">
        <v>276</v>
      </c>
      <c r="C15" s="147" t="s">
        <v>92</v>
      </c>
      <c r="D15" s="91" t="s">
        <v>277</v>
      </c>
      <c r="E15" s="148">
        <v>9.7327</v>
      </c>
      <c r="F15" s="149">
        <v>9.7327</v>
      </c>
      <c r="G15" s="140">
        <v>0</v>
      </c>
    </row>
    <row r="16" ht="20.1" customHeight="1" spans="1:7">
      <c r="A16" s="91" t="s">
        <v>268</v>
      </c>
      <c r="B16" s="138" t="s">
        <v>278</v>
      </c>
      <c r="C16" s="147" t="s">
        <v>92</v>
      </c>
      <c r="D16" s="91" t="s">
        <v>279</v>
      </c>
      <c r="E16" s="148">
        <v>8.8921</v>
      </c>
      <c r="F16" s="149">
        <v>8.8921</v>
      </c>
      <c r="G16" s="140">
        <v>0</v>
      </c>
    </row>
    <row r="17" ht="20.1" customHeight="1" spans="1:7">
      <c r="A17" s="91" t="s">
        <v>268</v>
      </c>
      <c r="B17" s="138" t="s">
        <v>99</v>
      </c>
      <c r="C17" s="147" t="s">
        <v>92</v>
      </c>
      <c r="D17" s="91" t="s">
        <v>280</v>
      </c>
      <c r="E17" s="148">
        <v>2.4973</v>
      </c>
      <c r="F17" s="149">
        <v>2.4973</v>
      </c>
      <c r="G17" s="140">
        <v>0</v>
      </c>
    </row>
    <row r="18" ht="20.1" customHeight="1" spans="1:7">
      <c r="A18" s="91" t="s">
        <v>268</v>
      </c>
      <c r="B18" s="138" t="s">
        <v>281</v>
      </c>
      <c r="C18" s="147" t="s">
        <v>92</v>
      </c>
      <c r="D18" s="91" t="s">
        <v>282</v>
      </c>
      <c r="E18" s="148">
        <v>2.4601</v>
      </c>
      <c r="F18" s="149">
        <v>2.4601</v>
      </c>
      <c r="G18" s="140">
        <v>0</v>
      </c>
    </row>
    <row r="19" ht="20.1" customHeight="1" spans="1:7">
      <c r="A19" s="91" t="s">
        <v>268</v>
      </c>
      <c r="B19" s="138" t="s">
        <v>283</v>
      </c>
      <c r="C19" s="147" t="s">
        <v>92</v>
      </c>
      <c r="D19" s="91" t="s">
        <v>284</v>
      </c>
      <c r="E19" s="148">
        <v>18.2868</v>
      </c>
      <c r="F19" s="149">
        <v>18.2868</v>
      </c>
      <c r="G19" s="140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68"/>
      <c r="B1" s="69"/>
      <c r="C1" s="69"/>
      <c r="D1" s="69"/>
      <c r="E1" s="69"/>
      <c r="F1" s="70" t="s">
        <v>285</v>
      </c>
    </row>
    <row r="2" ht="20.1" customHeight="1" spans="1:6">
      <c r="A2" s="71" t="s">
        <v>286</v>
      </c>
      <c r="B2" s="71"/>
      <c r="C2" s="71"/>
      <c r="D2" s="71"/>
      <c r="E2" s="71"/>
      <c r="F2" s="71"/>
    </row>
    <row r="3" ht="20.1" customHeight="1" spans="1:6">
      <c r="A3" s="131" t="s">
        <v>5</v>
      </c>
      <c r="B3" s="73"/>
      <c r="C3" s="73"/>
      <c r="D3" s="135"/>
      <c r="E3" s="135"/>
      <c r="F3" s="75" t="s">
        <v>6</v>
      </c>
    </row>
    <row r="4" ht="20.1" customHeight="1" spans="1:6">
      <c r="A4" s="76" t="s">
        <v>72</v>
      </c>
      <c r="B4" s="77"/>
      <c r="C4" s="78"/>
      <c r="D4" s="136" t="s">
        <v>73</v>
      </c>
      <c r="E4" s="113" t="s">
        <v>287</v>
      </c>
      <c r="F4" s="80" t="s">
        <v>77</v>
      </c>
    </row>
    <row r="5" ht="20.1" customHeight="1" spans="1:6">
      <c r="A5" s="84" t="s">
        <v>84</v>
      </c>
      <c r="B5" s="85" t="s">
        <v>85</v>
      </c>
      <c r="C5" s="86" t="s">
        <v>86</v>
      </c>
      <c r="D5" s="137"/>
      <c r="E5" s="113"/>
      <c r="F5" s="114"/>
    </row>
    <row r="6" ht="20.1" customHeight="1" spans="1:6">
      <c r="A6" s="138" t="s">
        <v>16</v>
      </c>
      <c r="B6" s="138" t="s">
        <v>16</v>
      </c>
      <c r="C6" s="138" t="s">
        <v>16</v>
      </c>
      <c r="D6" s="139" t="s">
        <v>16</v>
      </c>
      <c r="E6" s="139" t="s">
        <v>16</v>
      </c>
      <c r="F6" s="140" t="s">
        <v>16</v>
      </c>
    </row>
    <row r="7" ht="20.1" customHeight="1" spans="1:6">
      <c r="A7" s="138" t="s">
        <v>16</v>
      </c>
      <c r="B7" s="138" t="s">
        <v>16</v>
      </c>
      <c r="C7" s="138" t="s">
        <v>16</v>
      </c>
      <c r="D7" s="139" t="s">
        <v>16</v>
      </c>
      <c r="E7" s="139" t="s">
        <v>16</v>
      </c>
      <c r="F7" s="140" t="s">
        <v>16</v>
      </c>
    </row>
    <row r="8" ht="20.1" customHeight="1" spans="1:6">
      <c r="A8" s="138" t="s">
        <v>16</v>
      </c>
      <c r="B8" s="138" t="s">
        <v>16</v>
      </c>
      <c r="C8" s="138" t="s">
        <v>16</v>
      </c>
      <c r="D8" s="139" t="s">
        <v>16</v>
      </c>
      <c r="E8" s="139" t="s">
        <v>16</v>
      </c>
      <c r="F8" s="140" t="s">
        <v>16</v>
      </c>
    </row>
    <row r="9" ht="20.1" customHeight="1" spans="1:6">
      <c r="A9" s="138" t="s">
        <v>16</v>
      </c>
      <c r="B9" s="138" t="s">
        <v>16</v>
      </c>
      <c r="C9" s="138" t="s">
        <v>16</v>
      </c>
      <c r="D9" s="139" t="s">
        <v>16</v>
      </c>
      <c r="E9" s="139" t="s">
        <v>16</v>
      </c>
      <c r="F9" s="140" t="s">
        <v>16</v>
      </c>
    </row>
    <row r="10" ht="20.1" customHeight="1" spans="1:6">
      <c r="A10" s="138" t="s">
        <v>16</v>
      </c>
      <c r="B10" s="138" t="s">
        <v>16</v>
      </c>
      <c r="C10" s="138" t="s">
        <v>16</v>
      </c>
      <c r="D10" s="139" t="s">
        <v>16</v>
      </c>
      <c r="E10" s="139" t="s">
        <v>16</v>
      </c>
      <c r="F10" s="140" t="s">
        <v>16</v>
      </c>
    </row>
    <row r="11" ht="20.1" customHeight="1" spans="1:6">
      <c r="A11" s="138" t="s">
        <v>16</v>
      </c>
      <c r="B11" s="138" t="s">
        <v>16</v>
      </c>
      <c r="C11" s="138" t="s">
        <v>16</v>
      </c>
      <c r="D11" s="139" t="s">
        <v>16</v>
      </c>
      <c r="E11" s="139" t="s">
        <v>16</v>
      </c>
      <c r="F11" s="140" t="s">
        <v>16</v>
      </c>
    </row>
    <row r="12" ht="20.1" customHeight="1" spans="1:6">
      <c r="A12" s="138" t="s">
        <v>16</v>
      </c>
      <c r="B12" s="138" t="s">
        <v>16</v>
      </c>
      <c r="C12" s="138" t="s">
        <v>16</v>
      </c>
      <c r="D12" s="139" t="s">
        <v>16</v>
      </c>
      <c r="E12" s="139" t="s">
        <v>16</v>
      </c>
      <c r="F12" s="140" t="s">
        <v>16</v>
      </c>
    </row>
    <row r="13" ht="20.1" customHeight="1" spans="1:6">
      <c r="A13" s="138" t="s">
        <v>16</v>
      </c>
      <c r="B13" s="138" t="s">
        <v>16</v>
      </c>
      <c r="C13" s="138" t="s">
        <v>16</v>
      </c>
      <c r="D13" s="139" t="s">
        <v>16</v>
      </c>
      <c r="E13" s="139" t="s">
        <v>16</v>
      </c>
      <c r="F13" s="140" t="s">
        <v>16</v>
      </c>
    </row>
    <row r="14" ht="20.1" customHeight="1" spans="1:6">
      <c r="A14" s="138" t="s">
        <v>16</v>
      </c>
      <c r="B14" s="138" t="s">
        <v>16</v>
      </c>
      <c r="C14" s="138" t="s">
        <v>16</v>
      </c>
      <c r="D14" s="139" t="s">
        <v>16</v>
      </c>
      <c r="E14" s="139" t="s">
        <v>16</v>
      </c>
      <c r="F14" s="140" t="s">
        <v>16</v>
      </c>
    </row>
    <row r="15" ht="20.1" customHeight="1" spans="1:6">
      <c r="A15" s="138" t="s">
        <v>16</v>
      </c>
      <c r="B15" s="138" t="s">
        <v>16</v>
      </c>
      <c r="C15" s="138" t="s">
        <v>16</v>
      </c>
      <c r="D15" s="139" t="s">
        <v>16</v>
      </c>
      <c r="E15" s="139" t="s">
        <v>16</v>
      </c>
      <c r="F15" s="140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部门整体绩效目标申报表</vt:lpstr>
      <vt:lpstr>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2019-01-22T09:49:55Z</dcterms:created>
  <dcterms:modified xsi:type="dcterms:W3CDTF">2019-01-22T10:10:50Z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