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63" firstSheet="2" activeTab="14"/>
  </bookViews>
  <sheets>
    <sheet name="封面" sheetId="16" r:id="rId1"/>
    <sheet name="1" sheetId="17" r:id="rId2"/>
    <sheet name="1-1" sheetId="18" r:id="rId3"/>
    <sheet name="1-2" sheetId="19" r:id="rId4"/>
    <sheet name="2" sheetId="20" r:id="rId5"/>
    <sheet name="2-1" sheetId="21" r:id="rId6"/>
    <sheet name="3" sheetId="22" r:id="rId7"/>
    <sheet name="3-1" sheetId="23" r:id="rId8"/>
    <sheet name="3-2" sheetId="24" r:id="rId9"/>
    <sheet name="3-3" sheetId="25" r:id="rId10"/>
    <sheet name="4" sheetId="26" r:id="rId11"/>
    <sheet name="4-1" sheetId="27" r:id="rId12"/>
    <sheet name="5" sheetId="13" r:id="rId13"/>
    <sheet name="部门整体绩效目标申报表" sheetId="28" r:id="rId14"/>
    <sheet name="项目绩效目标表" sheetId="29" r:id="rId15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封面!$A$1:$A$9</definedName>
    <definedName name="_xlnm.Print_Area" localSheetId="1">'1'!$A$1:$D$41</definedName>
    <definedName name="_xlnm.Print_Area" localSheetId="2">'1-1'!$A$1:$T$14</definedName>
    <definedName name="_xlnm.Print_Area" localSheetId="3">'1-2'!$A$1:$J$14</definedName>
    <definedName name="_xlnm.Print_Area" localSheetId="4">'2'!$A$1:$H$39</definedName>
    <definedName name="_xlnm.Print_Titles" localSheetId="4">'2'!$1:$39</definedName>
    <definedName name="_xlnm.Print_Area" localSheetId="5">'2-1'!$A$1:$AI$11</definedName>
    <definedName name="_xlnm.Print_Area" localSheetId="6">'3'!$A$1:$DH$14</definedName>
    <definedName name="_xlnm.Print_Area" localSheetId="7">'3-1'!$A$1:$G$25</definedName>
    <definedName name="_xlnm.Print_Area" localSheetId="8">'3-2'!$A$1:$F$15</definedName>
    <definedName name="_xlnm.Print_Area" localSheetId="9">'3-3'!$A$1:$H$16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Area" localSheetId="13">部门整体绩效目标申报表!$A$1:$H$68</definedName>
    <definedName name="_xlnm.Print_Titles" localSheetId="13">部门整体绩效目标申报表!$1:$68</definedName>
    <definedName name="_xlnm.Print_Area" localSheetId="14">项目绩效目标表!$A$1:$X$18</definedName>
    <definedName name="_xlnm.Print_Titles" localSheetId="14">项目绩效目标表!$A$1:$GK$8</definedName>
  </definedNames>
  <calcPr calcId="144525"/>
</workbook>
</file>

<file path=xl/sharedStrings.xml><?xml version="1.0" encoding="utf-8"?>
<sst xmlns="http://schemas.openxmlformats.org/spreadsheetml/2006/main" count="420">
  <si>
    <t>金川县文学艺术界联合会（事业）</t>
  </si>
  <si>
    <t>2019年部门预算</t>
  </si>
  <si>
    <t>报送日期：     年   月   日</t>
  </si>
  <si>
    <t>表1</t>
  </si>
  <si>
    <t>部门收支总表</t>
  </si>
  <si>
    <t>单位名称： 金川县文学艺术界联合会（事业）</t>
  </si>
  <si>
    <t>单位：万元</t>
  </si>
  <si>
    <t>收          入</t>
  </si>
  <si>
    <t>支             出</t>
  </si>
  <si>
    <t>项              目</t>
  </si>
  <si>
    <t>2019年预算数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</si>
  <si>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</si>
  <si>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</si>
  <si>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</si>
  <si>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</si>
  <si>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</si>
  <si>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</si>
  <si>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</si>
  <si>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四、事业预算收入</t>
  </si>
  <si>
    <t>四、公共安全支出</t>
  </si>
  <si>
    <t>五、上级补助预算收入</t>
  </si>
  <si>
    <t>五、教育支出</t>
  </si>
  <si>
    <t>六、附属单位上缴预算收入</t>
  </si>
  <si>
    <t>六、科学技术支出</t>
  </si>
  <si>
    <t>七、经营预算收入</t>
  </si>
  <si>
    <t>七、文化旅游体育与传媒支出</t>
  </si>
  <si>
    <t>八、债务预算收入</t>
  </si>
  <si>
    <t>八、社会保障和就业支出</t>
  </si>
  <si>
    <t>九、非同级财政拨款预算收入</t>
  </si>
  <si>
    <t>九、社会保险基金支出</t>
  </si>
  <si>
    <t>十、投资预算收益</t>
  </si>
  <si>
    <t>十、卫生健康支出</t>
  </si>
  <si>
    <t>十一、其他预算收入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</si>
  <si>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</si>
  <si>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</si>
  <si>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</si>
  <si>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</si>
  <si>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</si>
  <si>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</si>
  <si>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</si>
  <si>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</si>
  <si>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</si>
  <si>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</si>
  <si>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</si>
  <si>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</si>
  <si>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</si>
  <si>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</si>
  <si>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</si>
  <si>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</si>
  <si>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</si>
  <si>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</si>
  <si>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</si>
  <si>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</si>
  <si>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</si>
  <si>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</si>
  <si>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</si>
  <si>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</si>
  <si>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</si>
  <si>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</si>
  <si>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</si>
  <si>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</si>
  <si>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</si>
  <si>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</si>
  <si>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</si>
  <si>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</si>
  <si>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</si>
  <si>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</si>
  <si>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</si>
  <si>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</si>
  <si>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</si>
  <si>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</si>
  <si>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</si>
  <si>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</si>
  <si>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</si>
  <si>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</si>
  <si>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</si>
  <si>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</si>
  <si>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</si>
  <si>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</si>
  <si>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</si>
  <si>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</si>
  <si>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</si>
  <si>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</si>
  <si>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</si>
  <si>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</si>
  <si>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</si>
  <si>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</si>
  <si>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168</t>
  </si>
  <si>
    <t>金川县文学艺术界联合会</t>
  </si>
  <si>
    <t>207</t>
  </si>
  <si>
    <t>01</t>
  </si>
  <si>
    <t>99</t>
  </si>
  <si>
    <t xml:space="preserve">  168</t>
  </si>
  <si>
    <t xml:space="preserve">  其他文化和旅游支出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</si>
  <si>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</si>
  <si>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</si>
  <si>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</si>
  <si>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</si>
  <si>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</si>
  <si>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</si>
  <si>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</si>
  <si>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</si>
  <si>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</si>
  <si>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03</t>
  </si>
  <si>
    <t xml:space="preserve">  公务员医疗补助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</si>
  <si>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</si>
  <si>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</si>
  <si>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</si>
  <si>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</si>
  <si>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</si>
  <si>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</si>
  <si>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</si>
  <si>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</si>
  <si>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</si>
  <si>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</si>
  <si>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</si>
  <si>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</si>
  <si>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</si>
  <si>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</si>
  <si>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</si>
  <si>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</si>
  <si>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</si>
  <si>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</si>
  <si>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</si>
  <si>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</si>
  <si>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</si>
  <si>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</si>
  <si>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</si>
  <si>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</si>
  <si>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</si>
  <si>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</si>
  <si>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</si>
  <si>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文化旅游体育与传媒支出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</si>
  <si>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</si>
  <si>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</si>
  <si>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</si>
  <si>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</si>
  <si>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</si>
  <si>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</si>
  <si>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</si>
  <si>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</si>
  <si>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</si>
  <si>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</si>
  <si>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</si>
  <si>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</si>
  <si>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</si>
  <si>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</si>
  <si>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</si>
  <si>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</si>
  <si>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</si>
  <si>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</si>
  <si>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</si>
  <si>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</si>
  <si>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</si>
  <si>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</si>
  <si>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</si>
  <si>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</si>
  <si>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</si>
  <si>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</si>
  <si>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</si>
  <si>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</si>
  <si>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</si>
  <si>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</si>
  <si>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</si>
  <si>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</si>
  <si>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</si>
  <si>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 xml:space="preserve">  505</t>
  </si>
  <si>
    <t xml:space="preserve">  对事业单位经常性补助（政府预算）</t>
  </si>
  <si>
    <t xml:space="preserve">    工资福利支出</t>
  </si>
  <si>
    <t xml:space="preserve">    商品和服务支出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</si>
  <si>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</si>
  <si>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</si>
  <si>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</si>
  <si>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</si>
  <si>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</si>
  <si>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</si>
  <si>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</si>
  <si>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</si>
  <si>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</si>
  <si>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</si>
  <si>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</si>
  <si>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</si>
  <si>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</si>
  <si>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</si>
  <si>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</si>
  <si>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</si>
  <si>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</si>
  <si>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</si>
  <si>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</si>
  <si>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</si>
  <si>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</si>
  <si>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</si>
  <si>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</si>
  <si>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</si>
  <si>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</si>
  <si>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</si>
  <si>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</si>
  <si>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</si>
  <si>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</si>
  <si>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</si>
  <si>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</si>
  <si>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</si>
  <si>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</si>
  <si>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</si>
  <si>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</si>
  <si>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</si>
  <si>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</si>
  <si>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</si>
  <si>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</si>
  <si>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</si>
  <si>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</si>
  <si>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</si>
  <si>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</si>
  <si>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</si>
  <si>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</si>
  <si>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</si>
  <si>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</si>
  <si>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</si>
  <si>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</si>
  <si>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</si>
  <si>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</si>
  <si>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</si>
  <si>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</si>
  <si>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</si>
  <si>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</si>
  <si>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</si>
  <si>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</si>
  <si>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</si>
  <si>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</si>
  <si>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</si>
  <si>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</si>
  <si>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</si>
  <si>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</si>
  <si>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</si>
  <si>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</si>
  <si>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</si>
  <si>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</si>
  <si>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</si>
  <si>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</si>
  <si>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</si>
  <si>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</si>
  <si>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</si>
  <si>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</si>
  <si>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</si>
  <si>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</si>
  <si>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</si>
  <si>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</si>
  <si>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</si>
  <si>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</si>
  <si>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</si>
  <si>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</si>
  <si>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</si>
  <si>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</si>
  <si>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</si>
  <si>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</si>
  <si>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</si>
  <si>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</si>
  <si>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</si>
  <si>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</si>
  <si>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</si>
  <si>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</si>
  <si>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</si>
  <si>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</si>
  <si>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</si>
  <si>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</si>
  <si>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</si>
  <si>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</si>
  <si>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</si>
  <si>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</si>
  <si>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 xml:space="preserve">  301</t>
  </si>
  <si>
    <t xml:space="preserve">  工资福利支出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</si>
  <si>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</si>
  <si>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</si>
  <si>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</si>
  <si>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</si>
  <si>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</si>
  <si>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</si>
  <si>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</si>
  <si>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</si>
  <si>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</si>
  <si>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</si>
  <si>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</si>
  <si>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</si>
  <si>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</si>
  <si>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</si>
  <si>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</si>
  <si>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 xml:space="preserve">    住房公积金</t>
  </si>
  <si>
    <t xml:space="preserve">  302</t>
  </si>
  <si>
    <t xml:space="preserve">  商品和服务支出</t>
  </si>
  <si>
    <t xml:space="preserve">    办公费</t>
  </si>
  <si>
    <t xml:space="preserve">    印刷费</t>
  </si>
  <si>
    <t xml:space="preserve">    差旅费</t>
  </si>
  <si>
    <t>26</t>
  </si>
  <si>
    <t xml:space="preserve">    劳务费</t>
  </si>
  <si>
    <t>39</t>
  </si>
  <si>
    <t xml:space="preserve">    其他交通费用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</si>
  <si>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</si>
  <si>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</si>
  <si>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</si>
  <si>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</si>
  <si>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</si>
  <si>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</si>
  <si>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</si>
  <si>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</si>
  <si>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</si>
  <si>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</si>
  <si>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</si>
  <si>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</si>
  <si>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</si>
  <si>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</si>
  <si>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</si>
  <si>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</si>
  <si>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</si>
  <si>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</si>
  <si>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</si>
  <si>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部门整体支出绩效目标申报表</t>
  </si>
  <si>
    <t>（2019年度）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</si>
  <si>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</si>
  <si>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</si>
  <si>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</si>
  <si>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</si>
  <si>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</si>
  <si>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</si>
  <si>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</si>
  <si>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任务1</t>
  </si>
  <si>
    <t>深度挖掘金川深厚的历史文化、本土文化、铸造金川品牌</t>
  </si>
  <si>
    <t>主要任务(任务一)</t>
  </si>
  <si>
    <t>任务2</t>
  </si>
  <si>
    <t>加强文艺队伍建设、出作品出人才</t>
  </si>
  <si>
    <t>主要任务(任务二)</t>
  </si>
  <si>
    <t>任务3</t>
  </si>
  <si>
    <t>坚持正确的文艺方向、着力于文化宣传平台建设</t>
  </si>
  <si>
    <t>主要任务(任务三)</t>
  </si>
  <si>
    <t>任务4</t>
  </si>
  <si>
    <t>宣传展示金川文化、创新文艺工作理念、树立金川形象</t>
  </si>
  <si>
    <t>主要任务(任务四)</t>
  </si>
  <si>
    <t>任务5</t>
  </si>
  <si>
    <t>主要任务(任务五)</t>
  </si>
  <si>
    <t>任务6</t>
  </si>
  <si>
    <t>主要任务(任务六)</t>
  </si>
  <si>
    <t>任务7</t>
  </si>
  <si>
    <t>主要任务(任务七)</t>
  </si>
  <si>
    <t>任务8</t>
  </si>
  <si>
    <t>主要任务(任务八)</t>
  </si>
  <si>
    <t>金额合计</t>
  </si>
  <si>
    <t>年度
总体
目标</t>
  </si>
  <si>
    <t>宣传展示金川文化、创新文艺工作理念、树立金川形象、全力推动文艺事业繁荣发展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</si>
  <si>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</si>
  <si>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</si>
  <si>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</si>
  <si>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</si>
  <si>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</si>
  <si>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</si>
  <si>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</si>
  <si>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指标1；</t>
  </si>
  <si>
    <t>100%</t>
  </si>
  <si>
    <t>指标值(数量指标1；)</t>
  </si>
  <si>
    <t>指标2；</t>
  </si>
  <si>
    <t>指标值(数量指标2；)</t>
  </si>
  <si>
    <t>指标3；</t>
  </si>
  <si>
    <t>指标值(数量指标3；)</t>
  </si>
  <si>
    <t>指标4；</t>
  </si>
  <si>
    <t>指标值(数量指标4；)</t>
  </si>
  <si>
    <t>指标5；</t>
  </si>
  <si>
    <t>指标值(数量指标5；)</t>
  </si>
  <si>
    <t>指标6；</t>
  </si>
  <si>
    <t>指标值(数量指标6；)</t>
  </si>
  <si>
    <t>指标7；</t>
  </si>
  <si>
    <t>指标8；</t>
  </si>
  <si>
    <t>指标9；</t>
  </si>
  <si>
    <t>指标10；</t>
  </si>
  <si>
    <t>指标11；</t>
  </si>
  <si>
    <t>指标12；</t>
  </si>
  <si>
    <t>指标13；</t>
  </si>
  <si>
    <t>指标14；</t>
  </si>
  <si>
    <t>指标15；</t>
  </si>
  <si>
    <t>质量指标</t>
  </si>
  <si>
    <t>提升金川的知名度和影响力</t>
  </si>
  <si>
    <t>加强与全国文艺界的广泛交流与合作</t>
  </si>
  <si>
    <t>加强自身队伍的建设大力宣传金川的乡土文人</t>
  </si>
  <si>
    <t>通过加强文艺队伍建设，组织引领一批有创作潜力和实力的作家艺术家脱颖而出</t>
  </si>
  <si>
    <t>时效指标</t>
  </si>
  <si>
    <t>2019年全部完成</t>
  </si>
  <si>
    <t>成本指标</t>
  </si>
  <si>
    <t>活动经费</t>
  </si>
  <si>
    <t>按照相关要求严格执行</t>
  </si>
  <si>
    <t>日常人员经费</t>
  </si>
  <si>
    <t>办公经费</t>
  </si>
  <si>
    <t>效益指标</t>
  </si>
  <si>
    <t>经济效益
指标</t>
  </si>
  <si>
    <t>宣传展示金川文化、创新文艺工作理念、树立金川形象、</t>
  </si>
  <si>
    <t>社会效益
指标</t>
  </si>
  <si>
    <t>生态效益
指标</t>
  </si>
  <si>
    <t>宣传了金川的文化、也加大了金川的影响力</t>
  </si>
  <si>
    <t>可持续影响
指标</t>
  </si>
  <si>
    <t>按照一定的质量要求完成任务等</t>
  </si>
  <si>
    <t>满意度
指标</t>
  </si>
  <si>
    <t>满意度指标</t>
  </si>
  <si>
    <t>人民群众满意</t>
  </si>
  <si>
    <t>≥90</t>
  </si>
  <si>
    <t>工作人员满意</t>
  </si>
  <si>
    <t>项目绩效目标表</t>
  </si>
  <si>
    <t>(2019年度）</t>
  </si>
  <si>
    <t xml:space="preserve">单位：万元
</t>
  </si>
  <si>
    <t>项目名称</t>
  </si>
  <si>
    <t>预算单位</t>
  </si>
  <si>
    <t>项目资金</t>
  </si>
  <si>
    <t>总体目标</t>
  </si>
  <si>
    <t>项目完成</t>
  </si>
  <si>
    <t>项目效益</t>
  </si>
  <si>
    <t>满意度</t>
  </si>
  <si>
    <t>经济效益</t>
  </si>
  <si>
    <t>社会效益</t>
  </si>
  <si>
    <t>生态效益</t>
  </si>
  <si>
    <t>可持续影响</t>
  </si>
  <si>
    <t>年度资金总额：</t>
  </si>
  <si>
    <t>财政拨款：</t>
  </si>
  <si>
    <t>其他资金：</t>
  </si>
  <si>
    <t>指标名称</t>
  </si>
  <si>
    <t>指标值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</si>
</sst>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#.00"/>
    <numFmt numFmtId="177" formatCode="&quot;\&quot;#,##0.00_);\(&quot;\&quot;#,##0.00\)"/>
    <numFmt numFmtId="178" formatCode="#,##0.0000"/>
  </numFmts>
  <fonts count="42">
    <font>
      <sz val="9"/>
      <color indexed="8"/>
      <name val="宋体"/>
      <charset val="134"/>
    </font>
    <font>
      <sz val="18"/>
      <color theme="1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1" fontId="0" fillId="0" borderId="0"/>
    <xf numFmtId="42" fontId="2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4" fillId="19" borderId="50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4" borderId="49" applyNumberFormat="0" applyFon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0" borderId="4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22" borderId="52" applyNumberFormat="0" applyAlignment="0" applyProtection="0">
      <alignment vertical="center"/>
    </xf>
    <xf numFmtId="0" fontId="35" fillId="22" borderId="50" applyNumberFormat="0" applyAlignment="0" applyProtection="0">
      <alignment vertical="center"/>
    </xf>
    <xf numFmtId="0" fontId="41" fillId="30" borderId="53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6" fillId="0" borderId="0"/>
  </cellStyleXfs>
  <cellXfs count="265">
    <xf numFmtId="1" fontId="0" fillId="0" borderId="0" xfId="0" applyNumberFormat="1" applyFill="1"/>
    <xf numFmtId="1" fontId="1" fillId="0" borderId="0" xfId="0" applyFont="1" applyAlignment="1">
      <alignment horizontal="center" vertical="center"/>
    </xf>
    <xf numFmtId="1" fontId="0" fillId="0" borderId="0" xfId="0" applyBorder="1"/>
    <xf numFmtId="49" fontId="2" fillId="0" borderId="1" xfId="0" applyNumberFormat="1" applyFont="1" applyBorder="1" applyAlignment="1">
      <alignment horizontal="center" vertical="center"/>
    </xf>
    <xf numFmtId="1" fontId="3" fillId="0" borderId="2" xfId="0" applyFont="1" applyBorder="1" applyAlignment="1">
      <alignment horizontal="center" vertical="center"/>
    </xf>
    <xf numFmtId="1" fontId="3" fillId="0" borderId="3" xfId="0" applyFont="1" applyBorder="1" applyAlignment="1">
      <alignment horizontal="center" vertical="center"/>
    </xf>
    <xf numFmtId="1" fontId="3" fillId="0" borderId="4" xfId="0" applyFont="1" applyBorder="1" applyAlignment="1">
      <alignment horizontal="center" vertical="center"/>
    </xf>
    <xf numFmtId="1" fontId="3" fillId="0" borderId="5" xfId="0" applyFont="1" applyBorder="1" applyAlignment="1">
      <alignment horizontal="center" vertical="center"/>
    </xf>
    <xf numFmtId="1" fontId="3" fillId="0" borderId="6" xfId="0" applyFont="1" applyBorder="1" applyAlignment="1">
      <alignment horizontal="center" vertical="center"/>
    </xf>
    <xf numFmtId="1" fontId="3" fillId="0" borderId="7" xfId="0" applyFont="1" applyBorder="1" applyAlignment="1">
      <alignment horizontal="center" vertical="center"/>
    </xf>
    <xf numFmtId="1" fontId="3" fillId="0" borderId="8" xfId="0" applyFont="1" applyBorder="1" applyAlignment="1">
      <alignment horizontal="center" vertical="center"/>
    </xf>
    <xf numFmtId="1" fontId="3" fillId="0" borderId="1" xfId="0" applyFont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vertical="center" readingOrder="1"/>
    </xf>
    <xf numFmtId="49" fontId="3" fillId="2" borderId="9" xfId="0" applyNumberFormat="1" applyFont="1" applyFill="1" applyBorder="1" applyAlignment="1" applyProtection="1">
      <alignment horizontal="center" vertical="center" readingOrder="1"/>
    </xf>
    <xf numFmtId="1" fontId="4" fillId="0" borderId="2" xfId="0" applyFont="1" applyBorder="1" applyAlignment="1">
      <alignment vertical="center" wrapText="1"/>
    </xf>
    <xf numFmtId="1" fontId="4" fillId="0" borderId="2" xfId="0" applyFont="1" applyBorder="1" applyAlignment="1">
      <alignment horizontal="right" vertical="center"/>
    </xf>
    <xf numFmtId="1" fontId="4" fillId="0" borderId="2" xfId="0" applyFont="1" applyBorder="1" applyAlignment="1">
      <alignment horizontal="left" vertical="center" wrapText="1"/>
    </xf>
    <xf numFmtId="1" fontId="4" fillId="0" borderId="10" xfId="0" applyFont="1" applyBorder="1" applyAlignment="1">
      <alignment horizontal="center" vertical="center"/>
    </xf>
    <xf numFmtId="1" fontId="4" fillId="0" borderId="0" xfId="0" applyFont="1" applyBorder="1" applyAlignment="1">
      <alignment horizontal="center" vertical="center"/>
    </xf>
    <xf numFmtId="1" fontId="4" fillId="0" borderId="6" xfId="0" applyFont="1" applyBorder="1" applyAlignment="1">
      <alignment horizontal="center" vertical="center"/>
    </xf>
    <xf numFmtId="1" fontId="4" fillId="0" borderId="7" xfId="0" applyFont="1" applyBorder="1" applyAlignment="1">
      <alignment horizontal="center" vertical="center"/>
    </xf>
    <xf numFmtId="1" fontId="4" fillId="0" borderId="8" xfId="0" applyFont="1" applyBorder="1" applyAlignment="1">
      <alignment horizontal="center" vertical="center"/>
    </xf>
    <xf numFmtId="1" fontId="4" fillId="0" borderId="1" xfId="0" applyFont="1" applyBorder="1" applyAlignment="1">
      <alignment horizontal="center" vertical="center"/>
    </xf>
    <xf numFmtId="1" fontId="0" fillId="0" borderId="0" xfId="0" applyBorder="1"/>
    <xf numFmtId="1" fontId="5" fillId="0" borderId="1" xfId="0" applyFont="1" applyBorder="1" applyAlignment="1">
      <alignment horizontal="right" vertical="center" wrapText="1"/>
    </xf>
    <xf numFmtId="1" fontId="4" fillId="0" borderId="11" xfId="0" applyFont="1" applyBorder="1" applyAlignment="1">
      <alignment horizontal="center" vertical="center"/>
    </xf>
    <xf numFmtId="1" fontId="4" fillId="0" borderId="4" xfId="0" applyFont="1" applyBorder="1" applyAlignment="1">
      <alignment horizontal="center" vertical="center"/>
    </xf>
    <xf numFmtId="0" fontId="6" fillId="0" borderId="0" xfId="49" applyAlignment="1">
      <alignment vertical="center"/>
    </xf>
    <xf numFmtId="0" fontId="7" fillId="0" borderId="0" xfId="49" applyFont="1" applyAlignment="1">
      <alignment vertical="center"/>
    </xf>
    <xf numFmtId="0" fontId="8" fillId="0" borderId="0" xfId="49" applyFont="1" applyAlignment="1">
      <alignment horizontal="center" vertical="center" wrapText="1"/>
    </xf>
    <xf numFmtId="0" fontId="9" fillId="0" borderId="0" xfId="49" applyFont="1" applyAlignment="1">
      <alignment horizontal="center" vertical="center" wrapText="1"/>
    </xf>
    <xf numFmtId="0" fontId="9" fillId="0" borderId="12" xfId="49" applyFont="1" applyBorder="1" applyAlignment="1">
      <alignment horizontal="center" vertical="center" wrapText="1"/>
    </xf>
    <xf numFmtId="0" fontId="9" fillId="0" borderId="13" xfId="49" applyFont="1" applyBorder="1" applyAlignment="1">
      <alignment horizontal="left" vertical="center" wrapText="1"/>
    </xf>
    <xf numFmtId="0" fontId="9" fillId="0" borderId="14" xfId="49" applyFont="1" applyBorder="1" applyAlignment="1">
      <alignment horizontal="left" vertical="center" wrapText="1"/>
    </xf>
    <xf numFmtId="0" fontId="9" fillId="0" borderId="15" xfId="49" applyFont="1" applyBorder="1" applyAlignment="1">
      <alignment horizontal="left" vertical="center" wrapText="1"/>
    </xf>
    <xf numFmtId="0" fontId="9" fillId="0" borderId="16" xfId="49" applyFont="1" applyBorder="1" applyAlignment="1">
      <alignment horizontal="center" vertical="center" wrapText="1"/>
    </xf>
    <xf numFmtId="0" fontId="9" fillId="0" borderId="17" xfId="49" applyFont="1" applyBorder="1" applyAlignment="1">
      <alignment horizontal="center" vertical="center" wrapText="1"/>
    </xf>
    <xf numFmtId="0" fontId="9" fillId="0" borderId="15" xfId="49" applyFont="1" applyBorder="1" applyAlignment="1">
      <alignment horizontal="center" vertical="center" wrapText="1"/>
    </xf>
    <xf numFmtId="0" fontId="9" fillId="0" borderId="5" xfId="49" applyFont="1" applyBorder="1" applyAlignment="1">
      <alignment horizontal="center" vertical="center" wrapText="1"/>
    </xf>
    <xf numFmtId="0" fontId="9" fillId="0" borderId="18" xfId="49" applyFont="1" applyBorder="1" applyAlignment="1">
      <alignment horizontal="center" vertical="center" wrapText="1"/>
    </xf>
    <xf numFmtId="0" fontId="9" fillId="0" borderId="19" xfId="49" applyFont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 wrapText="1"/>
    </xf>
    <xf numFmtId="4" fontId="9" fillId="0" borderId="20" xfId="49" applyNumberFormat="1" applyFont="1" applyBorder="1" applyAlignment="1">
      <alignment horizontal="left" vertical="center" wrapText="1"/>
    </xf>
    <xf numFmtId="4" fontId="9" fillId="0" borderId="21" xfId="49" applyNumberFormat="1" applyFont="1" applyBorder="1" applyAlignment="1">
      <alignment horizontal="left" vertical="center" wrapText="1"/>
    </xf>
    <xf numFmtId="4" fontId="9" fillId="0" borderId="2" xfId="49" applyNumberFormat="1" applyFont="1" applyBorder="1" applyAlignment="1">
      <alignment horizontal="left" vertical="center" wrapText="1"/>
    </xf>
    <xf numFmtId="4" fontId="9" fillId="0" borderId="3" xfId="49" applyNumberFormat="1" applyFont="1" applyBorder="1" applyAlignment="1">
      <alignment horizontal="left" vertical="center" wrapText="1"/>
    </xf>
    <xf numFmtId="0" fontId="9" fillId="0" borderId="13" xfId="49" applyFont="1" applyBorder="1" applyAlignment="1">
      <alignment horizontal="center" vertical="center" wrapText="1"/>
    </xf>
    <xf numFmtId="0" fontId="9" fillId="0" borderId="14" xfId="49" applyFont="1" applyBorder="1" applyAlignment="1">
      <alignment horizontal="center" vertical="center" wrapText="1"/>
    </xf>
    <xf numFmtId="4" fontId="9" fillId="0" borderId="22" xfId="49" applyNumberFormat="1" applyFont="1" applyBorder="1" applyAlignment="1">
      <alignment horizontal="left" vertical="center" wrapText="1"/>
    </xf>
    <xf numFmtId="4" fontId="9" fillId="0" borderId="12" xfId="49" applyNumberFormat="1" applyFont="1" applyBorder="1" applyAlignment="1">
      <alignment horizontal="left" vertical="center" wrapText="1"/>
    </xf>
    <xf numFmtId="0" fontId="9" fillId="0" borderId="13" xfId="49" applyFont="1" applyBorder="1" applyAlignment="1">
      <alignment vertical="center" wrapText="1"/>
    </xf>
    <xf numFmtId="0" fontId="9" fillId="0" borderId="14" xfId="49" applyFont="1" applyBorder="1" applyAlignment="1">
      <alignment vertical="center" wrapText="1"/>
    </xf>
    <xf numFmtId="0" fontId="9" fillId="0" borderId="15" xfId="49" applyFont="1" applyBorder="1" applyAlignment="1">
      <alignment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9" xfId="49" applyFont="1" applyBorder="1" applyAlignment="1">
      <alignment horizontal="center" vertical="center" wrapText="1"/>
    </xf>
    <xf numFmtId="0" fontId="9" fillId="0" borderId="23" xfId="49" applyFont="1" applyBorder="1" applyAlignment="1">
      <alignment horizontal="center" vertical="center" wrapText="1"/>
    </xf>
    <xf numFmtId="1" fontId="10" fillId="0" borderId="6" xfId="0" applyFont="1" applyBorder="1" applyAlignment="1">
      <alignment horizontal="center" vertical="center"/>
    </xf>
    <xf numFmtId="1" fontId="10" fillId="0" borderId="14" xfId="0" applyFont="1" applyBorder="1" applyAlignment="1">
      <alignment horizontal="left" vertical="center"/>
    </xf>
    <xf numFmtId="1" fontId="10" fillId="0" borderId="15" xfId="0" applyFont="1" applyBorder="1" applyAlignment="1">
      <alignment horizontal="left" vertical="center"/>
    </xf>
    <xf numFmtId="0" fontId="9" fillId="0" borderId="12" xfId="49" applyFont="1" applyBorder="1" applyAlignment="1">
      <alignment horizontal="left" vertical="center" wrapText="1"/>
    </xf>
    <xf numFmtId="0" fontId="9" fillId="0" borderId="10" xfId="49" applyFont="1" applyBorder="1" applyAlignment="1">
      <alignment horizontal="center" vertical="center" wrapText="1"/>
    </xf>
    <xf numFmtId="0" fontId="9" fillId="0" borderId="10" xfId="49" applyFont="1" applyBorder="1" applyAlignment="1">
      <alignment horizontal="center" vertical="center" wrapText="1"/>
    </xf>
    <xf numFmtId="0" fontId="9" fillId="0" borderId="16" xfId="49" applyFont="1" applyBorder="1" applyAlignment="1">
      <alignment horizontal="center" vertical="center" wrapText="1"/>
    </xf>
    <xf numFmtId="1" fontId="10" fillId="0" borderId="14" xfId="0" applyFont="1" applyBorder="1" applyAlignment="1">
      <alignment horizontal="left" vertical="center" wrapText="1"/>
    </xf>
    <xf numFmtId="0" fontId="9" fillId="0" borderId="3" xfId="49" applyFont="1" applyBorder="1" applyAlignment="1">
      <alignment horizontal="center" vertical="center" wrapText="1"/>
    </xf>
    <xf numFmtId="1" fontId="10" fillId="0" borderId="13" xfId="0" applyFont="1" applyBorder="1" applyAlignment="1">
      <alignment horizontal="center" vertical="center"/>
    </xf>
    <xf numFmtId="0" fontId="6" fillId="0" borderId="0" xfId="49" applyBorder="1" applyAlignment="1">
      <alignment vertical="center" wrapText="1"/>
    </xf>
    <xf numFmtId="0" fontId="11" fillId="0" borderId="0" xfId="0" applyNumberFormat="1" applyFont="1" applyFill="1"/>
    <xf numFmtId="0" fontId="11" fillId="3" borderId="0" xfId="0" applyNumberFormat="1" applyFont="1" applyFill="1"/>
    <xf numFmtId="0" fontId="11" fillId="3" borderId="0" xfId="0" applyNumberFormat="1" applyFont="1" applyFill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>
      <alignment horizontal="right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1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49" fontId="11" fillId="0" borderId="5" xfId="0" applyNumberFormat="1" applyFont="1" applyFill="1" applyBorder="1" applyAlignment="1" applyProtection="1">
      <alignment vertical="center" wrapText="1"/>
    </xf>
    <xf numFmtId="3" fontId="11" fillId="0" borderId="26" xfId="0" applyNumberFormat="1" applyFont="1" applyBorder="1" applyAlignment="1" applyProtection="1">
      <alignment vertical="center" wrapText="1"/>
    </xf>
    <xf numFmtId="3" fontId="11" fillId="0" borderId="14" xfId="0" applyNumberFormat="1" applyFont="1" applyBorder="1" applyAlignment="1" applyProtection="1">
      <alignment vertical="center" wrapText="1"/>
    </xf>
    <xf numFmtId="3" fontId="11" fillId="0" borderId="27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 applyProtection="1">
      <alignment vertical="center" wrapText="1"/>
    </xf>
    <xf numFmtId="1" fontId="11" fillId="0" borderId="0" xfId="0" applyNumberFormat="1" applyFont="1" applyFill="1" applyAlignment="1" applyProtection="1">
      <alignment vertical="center" wrapText="1"/>
    </xf>
    <xf numFmtId="0" fontId="11" fillId="3" borderId="0" xfId="0" applyNumberFormat="1" applyFont="1" applyFill="1" applyAlignment="1" applyProtection="1">
      <alignment vertical="center" wrapText="1"/>
    </xf>
    <xf numFmtId="0" fontId="13" fillId="3" borderId="0" xfId="0" applyNumberFormat="1" applyFont="1" applyFill="1" applyAlignment="1" applyProtection="1">
      <alignment vertical="center" wrapText="1"/>
    </xf>
    <xf numFmtId="0" fontId="14" fillId="3" borderId="0" xfId="0" applyNumberFormat="1" applyFont="1" applyFill="1" applyAlignment="1" applyProtection="1">
      <alignment vertical="center" wrapText="1"/>
    </xf>
    <xf numFmtId="0" fontId="0" fillId="3" borderId="0" xfId="0" applyNumberFormat="1" applyFont="1" applyFill="1"/>
    <xf numFmtId="0" fontId="15" fillId="3" borderId="0" xfId="0" applyNumberFormat="1" applyFont="1" applyFill="1"/>
    <xf numFmtId="0" fontId="11" fillId="3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3" borderId="0" xfId="0" applyNumberFormat="1" applyFont="1" applyFill="1" applyBorder="1"/>
    <xf numFmtId="0" fontId="0" fillId="0" borderId="0" xfId="0" applyNumberFormat="1" applyFont="1" applyFill="1"/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Continuous" vertical="center"/>
    </xf>
    <xf numFmtId="0" fontId="11" fillId="0" borderId="0" xfId="0" applyNumberFormat="1" applyFont="1" applyFill="1" applyAlignment="1" applyProtection="1">
      <alignment horizontal="left" vertical="center"/>
    </xf>
    <xf numFmtId="0" fontId="11" fillId="0" borderId="0" xfId="0" applyNumberFormat="1" applyFont="1" applyFill="1" applyAlignment="1"/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1" fontId="11" fillId="0" borderId="16" xfId="0" applyNumberFormat="1" applyFont="1" applyFill="1" applyBorder="1" applyAlignment="1" applyProtection="1">
      <alignment horizontal="center" vertical="center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/>
    </xf>
    <xf numFmtId="0" fontId="11" fillId="0" borderId="15" xfId="0" applyNumberFormat="1" applyFont="1" applyFill="1" applyBorder="1" applyAlignment="1" applyProtection="1">
      <alignment horizontal="center" vertical="center"/>
    </xf>
    <xf numFmtId="1" fontId="11" fillId="0" borderId="28" xfId="0" applyNumberFormat="1" applyFont="1" applyFill="1" applyBorder="1" applyAlignment="1" applyProtection="1">
      <alignment horizontal="center" vertical="center" wrapText="1"/>
    </xf>
    <xf numFmtId="1" fontId="11" fillId="0" borderId="23" xfId="0" applyNumberFormat="1" applyFont="1" applyFill="1" applyBorder="1" applyAlignment="1" applyProtection="1">
      <alignment horizontal="center" vertical="center"/>
    </xf>
    <xf numFmtId="0" fontId="11" fillId="0" borderId="1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" fontId="11" fillId="0" borderId="15" xfId="0" applyNumberFormat="1" applyFont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left" vertical="center"/>
    </xf>
    <xf numFmtId="4" fontId="11" fillId="0" borderId="26" xfId="0" applyNumberFormat="1" applyFont="1" applyBorder="1" applyAlignment="1" applyProtection="1">
      <alignment vertical="center" wrapText="1"/>
    </xf>
    <xf numFmtId="4" fontId="11" fillId="0" borderId="14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0" borderId="25" xfId="0" applyNumberFormat="1" applyFont="1" applyFill="1" applyBorder="1" applyAlignment="1" applyProtection="1">
      <alignment horizontal="left"/>
    </xf>
    <xf numFmtId="1" fontId="11" fillId="0" borderId="31" xfId="0" applyNumberFormat="1" applyFont="1" applyFill="1" applyBorder="1" applyAlignment="1" applyProtection="1">
      <alignment horizontal="center" vertical="center" wrapText="1"/>
    </xf>
    <xf numFmtId="1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vertical="center" wrapText="1"/>
    </xf>
    <xf numFmtId="4" fontId="11" fillId="0" borderId="12" xfId="0" applyNumberFormat="1" applyFont="1" applyBorder="1" applyAlignment="1" applyProtection="1">
      <alignment vertical="center" wrapText="1"/>
    </xf>
    <xf numFmtId="0" fontId="11" fillId="0" borderId="24" xfId="0" applyNumberFormat="1" applyFont="1" applyFill="1" applyBorder="1" applyAlignment="1" applyProtection="1">
      <alignment horizontal="center" vertical="center" wrapText="1"/>
    </xf>
    <xf numFmtId="1" fontId="11" fillId="0" borderId="28" xfId="0" applyNumberFormat="1" applyFont="1" applyFill="1" applyBorder="1" applyAlignment="1" applyProtection="1">
      <alignment horizontal="center" vertical="center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49" fontId="11" fillId="0" borderId="31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0" fontId="11" fillId="3" borderId="0" xfId="0" applyNumberFormat="1" applyFont="1" applyFill="1" applyAlignment="1"/>
    <xf numFmtId="0" fontId="11" fillId="0" borderId="12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11" fillId="3" borderId="12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3" borderId="12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 applyProtection="1">
      <alignment vertical="center" wrapText="1"/>
    </xf>
    <xf numFmtId="0" fontId="16" fillId="3" borderId="0" xfId="0" applyNumberFormat="1" applyFont="1" applyFill="1"/>
    <xf numFmtId="0" fontId="0" fillId="3" borderId="12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3" borderId="1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4" fontId="3" fillId="0" borderId="12" xfId="0" applyNumberFormat="1" applyFont="1" applyBorder="1" applyAlignment="1" applyProtection="1">
      <alignment vertical="center" wrapText="1"/>
    </xf>
    <xf numFmtId="0" fontId="11" fillId="0" borderId="31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 applyProtection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1" xfId="0" applyNumberFormat="1" applyFont="1" applyBorder="1" applyAlignment="1" applyProtection="1">
      <alignment vertical="center" wrapText="1"/>
    </xf>
    <xf numFmtId="4" fontId="3" fillId="0" borderId="33" xfId="0" applyNumberFormat="1" applyFont="1" applyBorder="1" applyAlignment="1" applyProtection="1">
      <alignment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3" fillId="0" borderId="35" xfId="0" applyNumberFormat="1" applyFont="1" applyBorder="1" applyAlignment="1" applyProtection="1">
      <alignment vertical="center" wrapText="1"/>
    </xf>
    <xf numFmtId="1" fontId="3" fillId="0" borderId="5" xfId="0" applyNumberFormat="1" applyFont="1" applyFill="1" applyBorder="1" applyAlignment="1">
      <alignment vertical="center"/>
    </xf>
    <xf numFmtId="4" fontId="3" fillId="0" borderId="36" xfId="0" applyNumberFormat="1" applyFont="1" applyBorder="1" applyAlignment="1" applyProtection="1">
      <alignment vertical="center" wrapText="1"/>
    </xf>
    <xf numFmtId="0" fontId="11" fillId="0" borderId="31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vertical="center"/>
    </xf>
    <xf numFmtId="4" fontId="3" fillId="0" borderId="37" xfId="0" applyNumberFormat="1" applyFont="1" applyBorder="1" applyAlignment="1" applyProtection="1">
      <alignment vertical="center" wrapText="1"/>
    </xf>
    <xf numFmtId="4" fontId="3" fillId="0" borderId="38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4" fontId="3" fillId="0" borderId="34" xfId="0" applyNumberFormat="1" applyFont="1" applyBorder="1" applyAlignment="1">
      <alignment vertical="center" wrapText="1"/>
    </xf>
    <xf numFmtId="0" fontId="3" fillId="0" borderId="31" xfId="0" applyNumberFormat="1" applyFont="1" applyFill="1" applyBorder="1" applyAlignment="1">
      <alignment horizontal="center" vertical="center"/>
    </xf>
    <xf numFmtId="3" fontId="3" fillId="0" borderId="35" xfId="0" applyNumberFormat="1" applyFont="1" applyBorder="1" applyAlignment="1">
      <alignment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39" xfId="0" applyNumberFormat="1" applyFont="1" applyBorder="1" applyAlignment="1">
      <alignment vertical="center" wrapText="1"/>
    </xf>
    <xf numFmtId="0" fontId="3" fillId="0" borderId="31" xfId="0" applyNumberFormat="1" applyFont="1" applyFill="1" applyBorder="1" applyAlignment="1">
      <alignment vertical="center"/>
    </xf>
    <xf numFmtId="3" fontId="3" fillId="0" borderId="34" xfId="0" applyNumberFormat="1" applyFont="1" applyBorder="1" applyAlignment="1" applyProtection="1">
      <alignment vertical="center" wrapText="1"/>
    </xf>
    <xf numFmtId="176" fontId="3" fillId="0" borderId="31" xfId="0" applyNumberFormat="1" applyFont="1" applyBorder="1" applyAlignment="1" applyProtection="1">
      <alignment vertical="center" wrapText="1"/>
    </xf>
    <xf numFmtId="176" fontId="3" fillId="0" borderId="40" xfId="0" applyNumberFormat="1" applyFont="1" applyBorder="1" applyAlignment="1" applyProtection="1">
      <alignment vertical="center" wrapText="1"/>
    </xf>
    <xf numFmtId="4" fontId="3" fillId="0" borderId="34" xfId="0" applyNumberFormat="1" applyFont="1" applyBorder="1" applyAlignment="1">
      <alignment horizontal="right" vertical="center" wrapText="1"/>
    </xf>
    <xf numFmtId="3" fontId="3" fillId="0" borderId="36" xfId="0" applyNumberFormat="1" applyFont="1" applyBorder="1" applyAlignment="1">
      <alignment vertical="center" wrapText="1"/>
    </xf>
    <xf numFmtId="176" fontId="3" fillId="0" borderId="28" xfId="0" applyNumberFormat="1" applyFont="1" applyBorder="1" applyAlignment="1">
      <alignment vertical="center" wrapText="1"/>
    </xf>
    <xf numFmtId="176" fontId="3" fillId="0" borderId="41" xfId="0" applyNumberFormat="1" applyFont="1" applyBorder="1" applyAlignment="1">
      <alignment vertical="center" wrapText="1"/>
    </xf>
    <xf numFmtId="4" fontId="3" fillId="0" borderId="37" xfId="0" applyNumberFormat="1" applyFont="1" applyBorder="1" applyAlignment="1">
      <alignment horizontal="right" vertical="center" wrapText="1"/>
    </xf>
    <xf numFmtId="3" fontId="3" fillId="0" borderId="37" xfId="0" applyNumberFormat="1" applyFont="1" applyBorder="1" applyAlignment="1">
      <alignment vertical="center" wrapText="1"/>
    </xf>
    <xf numFmtId="176" fontId="3" fillId="0" borderId="42" xfId="0" applyNumberFormat="1" applyFont="1" applyBorder="1" applyAlignment="1">
      <alignment vertical="center" wrapText="1"/>
    </xf>
    <xf numFmtId="176" fontId="3" fillId="0" borderId="43" xfId="0" applyNumberFormat="1" applyFont="1" applyBorder="1" applyAlignment="1">
      <alignment vertical="center" wrapText="1"/>
    </xf>
    <xf numFmtId="0" fontId="6" fillId="0" borderId="0" xfId="0" applyNumberFormat="1" applyFont="1" applyFill="1" applyAlignment="1">
      <alignment horizontal="center"/>
    </xf>
    <xf numFmtId="0" fontId="17" fillId="0" borderId="0" xfId="0" applyNumberFormat="1" applyFont="1" applyFill="1"/>
    <xf numFmtId="0" fontId="16" fillId="0" borderId="0" xfId="0" applyNumberFormat="1" applyFont="1" applyFill="1" applyAlignment="1">
      <alignment horizontal="center"/>
    </xf>
    <xf numFmtId="0" fontId="3" fillId="3" borderId="0" xfId="0" applyNumberFormat="1" applyFont="1" applyFill="1"/>
    <xf numFmtId="0" fontId="3" fillId="3" borderId="0" xfId="0" applyNumberFormat="1" applyFont="1" applyFill="1" applyAlignment="1"/>
    <xf numFmtId="0" fontId="3" fillId="3" borderId="31" xfId="0" applyNumberFormat="1" applyFont="1" applyFill="1" applyBorder="1" applyAlignment="1" applyProtection="1">
      <alignment horizontal="center" vertical="center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center" vertical="center" wrapText="1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 applyProtection="1">
      <alignment vertical="center" wrapText="1"/>
    </xf>
    <xf numFmtId="4" fontId="3" fillId="0" borderId="13" xfId="0" applyNumberFormat="1" applyFont="1" applyBorder="1" applyAlignment="1" applyProtection="1">
      <alignment vertical="center" wrapText="1"/>
    </xf>
    <xf numFmtId="4" fontId="3" fillId="0" borderId="29" xfId="0" applyNumberFormat="1" applyFont="1" applyBorder="1" applyAlignment="1" applyProtection="1">
      <alignment vertical="center" wrapText="1"/>
    </xf>
    <xf numFmtId="0" fontId="3" fillId="3" borderId="0" xfId="0" applyNumberFormat="1" applyFont="1" applyFill="1" applyAlignment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27" xfId="0" applyNumberFormat="1" applyFont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1" fontId="0" fillId="0" borderId="13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177" fontId="11" fillId="0" borderId="24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177" fontId="11" fillId="0" borderId="44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1" fontId="0" fillId="0" borderId="15" xfId="0" applyNumberFormat="1" applyFill="1" applyBorder="1" applyAlignment="1">
      <alignment horizontal="center" vertical="center"/>
    </xf>
    <xf numFmtId="4" fontId="11" fillId="0" borderId="2" xfId="0" applyNumberFormat="1" applyFont="1" applyBorder="1" applyAlignment="1" applyProtection="1">
      <alignment vertical="center" wrapText="1"/>
    </xf>
    <xf numFmtId="4" fontId="11" fillId="0" borderId="45" xfId="0" applyNumberFormat="1" applyFont="1" applyBorder="1" applyAlignment="1" applyProtection="1">
      <alignment vertical="center" wrapText="1"/>
    </xf>
    <xf numFmtId="4" fontId="11" fillId="0" borderId="45" xfId="0" applyNumberFormat="1" applyFont="1" applyBorder="1" applyAlignment="1" applyProtection="1">
      <alignment vertical="center" wrapText="1"/>
    </xf>
    <xf numFmtId="4" fontId="3" fillId="0" borderId="36" xfId="0" applyNumberFormat="1" applyFont="1" applyBorder="1" applyAlignment="1" applyProtection="1">
      <alignment vertical="center" wrapText="1"/>
    </xf>
    <xf numFmtId="4" fontId="3" fillId="0" borderId="12" xfId="0" applyNumberFormat="1" applyFont="1" applyBorder="1" applyAlignment="1">
      <alignment horizontal="right" vertical="center" wrapText="1"/>
    </xf>
    <xf numFmtId="176" fontId="17" fillId="0" borderId="7" xfId="0" applyNumberFormat="1" applyFont="1" applyBorder="1" applyAlignment="1"/>
    <xf numFmtId="176" fontId="16" fillId="0" borderId="0" xfId="0" applyNumberFormat="1" applyFont="1" applyBorder="1" applyAlignment="1"/>
    <xf numFmtId="1" fontId="18" fillId="0" borderId="0" xfId="0" applyNumberFormat="1" applyFont="1" applyFill="1"/>
    <xf numFmtId="178" fontId="19" fillId="0" borderId="0" xfId="0" applyNumberFormat="1" applyFont="1" applyFill="1" applyAlignment="1" applyProtection="1">
      <alignment horizontal="center" vertical="top"/>
    </xf>
    <xf numFmtId="1" fontId="20" fillId="0" borderId="0" xfId="0" applyNumberFormat="1" applyFont="1" applyFill="1" applyAlignment="1">
      <alignment horizontal="center" vertical="center"/>
    </xf>
    <xf numFmtId="1" fontId="11" fillId="0" borderId="0" xfId="0" applyNumberFormat="1" applyFont="1" applyFill="1" applyAlignment="1" applyProtection="1">
      <alignment vertical="center"/>
    </xf>
    <xf numFmtId="1" fontId="21" fillId="0" borderId="0" xfId="0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259"/>
    </row>
    <row r="3" ht="102" customHeight="1" spans="1:1">
      <c r="A3" s="260" t="s">
        <v>0</v>
      </c>
    </row>
    <row r="4" ht="107.25" customHeight="1" spans="1:1">
      <c r="A4" s="261" t="s">
        <v>1</v>
      </c>
    </row>
    <row r="5" ht="409.5" hidden="1" customHeight="1" spans="1:1">
      <c r="A5" s="262"/>
    </row>
    <row r="6" ht="29.25" customHeight="1" spans="1:1">
      <c r="A6" s="263"/>
    </row>
    <row r="7" ht="78" customHeight="1"/>
    <row r="8" ht="82.5" customHeight="1" spans="1:1">
      <c r="A8" s="264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108"/>
      <c r="B1" s="108"/>
      <c r="C1" s="108"/>
      <c r="D1" s="108"/>
      <c r="E1" s="109"/>
      <c r="F1" s="108"/>
      <c r="G1" s="108"/>
      <c r="H1" s="74" t="s">
        <v>299</v>
      </c>
    </row>
    <row r="2" ht="25.5" customHeight="1" spans="1:8">
      <c r="A2" s="70" t="s">
        <v>300</v>
      </c>
      <c r="B2" s="70"/>
      <c r="C2" s="70"/>
      <c r="D2" s="70"/>
      <c r="E2" s="70"/>
      <c r="F2" s="70"/>
      <c r="G2" s="70"/>
      <c r="H2" s="70"/>
    </row>
    <row r="3" ht="20.1" customHeight="1" spans="1:8">
      <c r="A3" s="110" t="s">
        <v>5</v>
      </c>
      <c r="B3" s="111"/>
      <c r="C3" s="111"/>
      <c r="D3" s="111"/>
      <c r="E3" s="111"/>
      <c r="F3" s="111"/>
      <c r="G3" s="111"/>
      <c r="H3" s="74" t="s">
        <v>6</v>
      </c>
    </row>
    <row r="4" ht="20.1" customHeight="1" spans="1:8">
      <c r="A4" s="112" t="s">
        <v>301</v>
      </c>
      <c r="B4" s="112" t="s">
        <v>302</v>
      </c>
      <c r="C4" s="79" t="s">
        <v>303</v>
      </c>
      <c r="D4" s="79"/>
      <c r="E4" s="113"/>
      <c r="F4" s="113"/>
      <c r="G4" s="113"/>
      <c r="H4" s="79"/>
    </row>
    <row r="5" ht="20.1" customHeight="1" spans="1:8">
      <c r="A5" s="112"/>
      <c r="B5" s="112"/>
      <c r="C5" s="114" t="s">
        <v>64</v>
      </c>
      <c r="D5" s="115" t="s">
        <v>205</v>
      </c>
      <c r="E5" s="116" t="s">
        <v>304</v>
      </c>
      <c r="F5" s="117"/>
      <c r="G5" s="118"/>
      <c r="H5" s="119" t="s">
        <v>210</v>
      </c>
    </row>
    <row r="6" ht="33.75" customHeight="1" spans="1:8">
      <c r="A6" s="87"/>
      <c r="B6" s="87"/>
      <c r="C6" s="120"/>
      <c r="D6" s="88"/>
      <c r="E6" s="121" t="s">
        <v>79</v>
      </c>
      <c r="F6" s="122" t="s">
        <v>305</v>
      </c>
      <c r="G6" s="123" t="s">
        <v>306</v>
      </c>
      <c r="H6" s="124"/>
    </row>
    <row r="7" ht="20.1" customHeight="1" spans="1:8">
      <c r="A7" s="90" t="s">
        <v>16</v>
      </c>
      <c r="B7" s="125" t="s">
        <v>16</v>
      </c>
      <c r="C7" s="126">
        <f t="shared" ref="C7:C16" si="0">SUM(D7,E7,H7)</f>
        <v>0</v>
      </c>
      <c r="D7" s="127" t="s">
        <v>16</v>
      </c>
      <c r="E7" s="127">
        <f t="shared" ref="E7:E16" si="1">SUM(F7,G7)</f>
        <v>0</v>
      </c>
      <c r="F7" s="127" t="s">
        <v>16</v>
      </c>
      <c r="G7" s="128" t="s">
        <v>16</v>
      </c>
      <c r="H7" s="129" t="s">
        <v>16</v>
      </c>
    </row>
    <row r="8" ht="20.1" customHeight="1" spans="1:8">
      <c r="A8" s="90" t="s">
        <v>16</v>
      </c>
      <c r="B8" s="125" t="s">
        <v>16</v>
      </c>
      <c r="C8" s="126">
        <f t="shared" si="0"/>
        <v>0</v>
      </c>
      <c r="D8" s="127" t="s">
        <v>16</v>
      </c>
      <c r="E8" s="127">
        <f t="shared" si="1"/>
        <v>0</v>
      </c>
      <c r="F8" s="127" t="s">
        <v>16</v>
      </c>
      <c r="G8" s="128" t="s">
        <v>16</v>
      </c>
      <c r="H8" s="129" t="s">
        <v>16</v>
      </c>
    </row>
    <row r="9" ht="20.1" customHeight="1" spans="1:8">
      <c r="A9" s="90" t="s">
        <v>16</v>
      </c>
      <c r="B9" s="125" t="s">
        <v>16</v>
      </c>
      <c r="C9" s="126">
        <f t="shared" si="0"/>
        <v>0</v>
      </c>
      <c r="D9" s="127" t="s">
        <v>16</v>
      </c>
      <c r="E9" s="127">
        <f t="shared" si="1"/>
        <v>0</v>
      </c>
      <c r="F9" s="127" t="s">
        <v>16</v>
      </c>
      <c r="G9" s="128" t="s">
        <v>16</v>
      </c>
      <c r="H9" s="129" t="s">
        <v>16</v>
      </c>
    </row>
    <row r="10" ht="20.1" customHeight="1" spans="1:8">
      <c r="A10" s="90" t="s">
        <v>16</v>
      </c>
      <c r="B10" s="125" t="s">
        <v>16</v>
      </c>
      <c r="C10" s="126">
        <f t="shared" si="0"/>
        <v>0</v>
      </c>
      <c r="D10" s="127" t="s">
        <v>16</v>
      </c>
      <c r="E10" s="127">
        <f t="shared" si="1"/>
        <v>0</v>
      </c>
      <c r="F10" s="127" t="s">
        <v>16</v>
      </c>
      <c r="G10" s="128" t="s">
        <v>16</v>
      </c>
      <c r="H10" s="129" t="s">
        <v>16</v>
      </c>
    </row>
    <row r="11" ht="20.1" customHeight="1" spans="1:8">
      <c r="A11" s="90" t="s">
        <v>16</v>
      </c>
      <c r="B11" s="125" t="s">
        <v>16</v>
      </c>
      <c r="C11" s="126">
        <f t="shared" si="0"/>
        <v>0</v>
      </c>
      <c r="D11" s="127" t="s">
        <v>16</v>
      </c>
      <c r="E11" s="127">
        <f t="shared" si="1"/>
        <v>0</v>
      </c>
      <c r="F11" s="127" t="s">
        <v>16</v>
      </c>
      <c r="G11" s="128" t="s">
        <v>16</v>
      </c>
      <c r="H11" s="129" t="s">
        <v>16</v>
      </c>
    </row>
    <row r="12" ht="20.1" customHeight="1" spans="1:8">
      <c r="A12" s="90" t="s">
        <v>16</v>
      </c>
      <c r="B12" s="125" t="s">
        <v>16</v>
      </c>
      <c r="C12" s="126">
        <f t="shared" si="0"/>
        <v>0</v>
      </c>
      <c r="D12" s="127" t="s">
        <v>16</v>
      </c>
      <c r="E12" s="127">
        <f t="shared" si="1"/>
        <v>0</v>
      </c>
      <c r="F12" s="127" t="s">
        <v>16</v>
      </c>
      <c r="G12" s="128" t="s">
        <v>16</v>
      </c>
      <c r="H12" s="129" t="s">
        <v>16</v>
      </c>
    </row>
    <row r="13" ht="20.1" customHeight="1" spans="1:8">
      <c r="A13" s="90" t="s">
        <v>16</v>
      </c>
      <c r="B13" s="125" t="s">
        <v>16</v>
      </c>
      <c r="C13" s="126">
        <f t="shared" si="0"/>
        <v>0</v>
      </c>
      <c r="D13" s="127" t="s">
        <v>16</v>
      </c>
      <c r="E13" s="127">
        <f t="shared" si="1"/>
        <v>0</v>
      </c>
      <c r="F13" s="127" t="s">
        <v>16</v>
      </c>
      <c r="G13" s="128" t="s">
        <v>16</v>
      </c>
      <c r="H13" s="129" t="s">
        <v>16</v>
      </c>
    </row>
    <row r="14" ht="20.1" customHeight="1" spans="1:8">
      <c r="A14" s="90" t="s">
        <v>16</v>
      </c>
      <c r="B14" s="125" t="s">
        <v>16</v>
      </c>
      <c r="C14" s="126">
        <f t="shared" si="0"/>
        <v>0</v>
      </c>
      <c r="D14" s="127" t="s">
        <v>16</v>
      </c>
      <c r="E14" s="127">
        <f t="shared" si="1"/>
        <v>0</v>
      </c>
      <c r="F14" s="127" t="s">
        <v>16</v>
      </c>
      <c r="G14" s="128" t="s">
        <v>16</v>
      </c>
      <c r="H14" s="129" t="s">
        <v>16</v>
      </c>
    </row>
    <row r="15" ht="20.1" customHeight="1" spans="1:8">
      <c r="A15" s="90" t="s">
        <v>16</v>
      </c>
      <c r="B15" s="125" t="s">
        <v>16</v>
      </c>
      <c r="C15" s="126">
        <f t="shared" si="0"/>
        <v>0</v>
      </c>
      <c r="D15" s="127" t="s">
        <v>16</v>
      </c>
      <c r="E15" s="127">
        <f t="shared" si="1"/>
        <v>0</v>
      </c>
      <c r="F15" s="127" t="s">
        <v>16</v>
      </c>
      <c r="G15" s="128" t="s">
        <v>16</v>
      </c>
      <c r="H15" s="129" t="s">
        <v>16</v>
      </c>
    </row>
    <row r="16" ht="20.1" customHeight="1" spans="1:8">
      <c r="A16" s="90" t="s">
        <v>16</v>
      </c>
      <c r="B16" s="125" t="s">
        <v>16</v>
      </c>
      <c r="C16" s="126">
        <f t="shared" si="0"/>
        <v>0</v>
      </c>
      <c r="D16" s="127" t="s">
        <v>16</v>
      </c>
      <c r="E16" s="127">
        <f t="shared" si="1"/>
        <v>0</v>
      </c>
      <c r="F16" s="127" t="s">
        <v>16</v>
      </c>
      <c r="G16" s="128" t="s">
        <v>16</v>
      </c>
      <c r="H16" s="12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67"/>
      <c r="B1" s="68"/>
      <c r="C1" s="68"/>
      <c r="D1" s="68"/>
      <c r="E1" s="68"/>
      <c r="F1" s="68"/>
      <c r="G1" s="68"/>
      <c r="H1" s="69" t="s">
        <v>307</v>
      </c>
    </row>
    <row r="2" ht="20.1" customHeight="1" spans="1:8">
      <c r="A2" s="70" t="s">
        <v>308</v>
      </c>
      <c r="B2" s="70"/>
      <c r="C2" s="70"/>
      <c r="D2" s="70"/>
      <c r="E2" s="70"/>
      <c r="F2" s="70"/>
      <c r="G2" s="70"/>
      <c r="H2" s="70"/>
    </row>
    <row r="3" ht="20.1" customHeight="1" spans="1:8">
      <c r="A3" s="130" t="s">
        <v>5</v>
      </c>
      <c r="B3" s="72"/>
      <c r="C3" s="72"/>
      <c r="D3" s="72"/>
      <c r="E3" s="72"/>
      <c r="F3" s="73"/>
      <c r="G3" s="73"/>
      <c r="H3" s="74" t="s">
        <v>6</v>
      </c>
    </row>
    <row r="4" ht="20.1" customHeight="1" spans="1:8">
      <c r="A4" s="75" t="s">
        <v>63</v>
      </c>
      <c r="B4" s="76"/>
      <c r="C4" s="76"/>
      <c r="D4" s="76"/>
      <c r="E4" s="77"/>
      <c r="F4" s="78" t="s">
        <v>309</v>
      </c>
      <c r="G4" s="79"/>
      <c r="H4" s="79"/>
    </row>
    <row r="5" ht="20.1" customHeight="1" spans="1:8">
      <c r="A5" s="75" t="s">
        <v>72</v>
      </c>
      <c r="B5" s="76"/>
      <c r="C5" s="77"/>
      <c r="D5" s="80" t="s">
        <v>73</v>
      </c>
      <c r="E5" s="81" t="s">
        <v>113</v>
      </c>
      <c r="F5" s="82" t="s">
        <v>64</v>
      </c>
      <c r="G5" s="82" t="s">
        <v>109</v>
      </c>
      <c r="H5" s="79" t="s">
        <v>110</v>
      </c>
    </row>
    <row r="6" ht="20.1" customHeight="1" spans="1:8">
      <c r="A6" s="83" t="s">
        <v>84</v>
      </c>
      <c r="B6" s="84" t="s">
        <v>85</v>
      </c>
      <c r="C6" s="85" t="s">
        <v>86</v>
      </c>
      <c r="D6" s="86"/>
      <c r="E6" s="87"/>
      <c r="F6" s="88"/>
      <c r="G6" s="88"/>
      <c r="H6" s="89"/>
    </row>
    <row r="7" ht="20.1" customHeight="1" spans="1:8">
      <c r="A7" s="90" t="s">
        <v>16</v>
      </c>
      <c r="B7" s="90" t="s">
        <v>16</v>
      </c>
      <c r="C7" s="90" t="s">
        <v>16</v>
      </c>
      <c r="D7" s="90" t="s">
        <v>16</v>
      </c>
      <c r="E7" s="90" t="s">
        <v>16</v>
      </c>
      <c r="F7" s="131">
        <f t="shared" ref="F7:F16" si="0">SUM(G7,H7)</f>
        <v>0</v>
      </c>
      <c r="G7" s="132" t="s">
        <v>16</v>
      </c>
      <c r="H7" s="133" t="s">
        <v>16</v>
      </c>
    </row>
    <row r="8" ht="20.1" customHeight="1" spans="1:8">
      <c r="A8" s="90" t="s">
        <v>16</v>
      </c>
      <c r="B8" s="90" t="s">
        <v>16</v>
      </c>
      <c r="C8" s="90" t="s">
        <v>16</v>
      </c>
      <c r="D8" s="90" t="s">
        <v>16</v>
      </c>
      <c r="E8" s="90" t="s">
        <v>16</v>
      </c>
      <c r="F8" s="131">
        <f t="shared" si="0"/>
        <v>0</v>
      </c>
      <c r="G8" s="132" t="s">
        <v>16</v>
      </c>
      <c r="H8" s="133" t="s">
        <v>16</v>
      </c>
    </row>
    <row r="9" ht="20.1" customHeight="1" spans="1:8">
      <c r="A9" s="90" t="s">
        <v>16</v>
      </c>
      <c r="B9" s="90" t="s">
        <v>16</v>
      </c>
      <c r="C9" s="90" t="s">
        <v>16</v>
      </c>
      <c r="D9" s="90" t="s">
        <v>16</v>
      </c>
      <c r="E9" s="90" t="s">
        <v>16</v>
      </c>
      <c r="F9" s="131">
        <f t="shared" si="0"/>
        <v>0</v>
      </c>
      <c r="G9" s="132" t="s">
        <v>16</v>
      </c>
      <c r="H9" s="133" t="s">
        <v>16</v>
      </c>
    </row>
    <row r="10" ht="20.1" customHeight="1" spans="1:8">
      <c r="A10" s="90" t="s">
        <v>16</v>
      </c>
      <c r="B10" s="90" t="s">
        <v>16</v>
      </c>
      <c r="C10" s="90" t="s">
        <v>16</v>
      </c>
      <c r="D10" s="90" t="s">
        <v>16</v>
      </c>
      <c r="E10" s="90" t="s">
        <v>16</v>
      </c>
      <c r="F10" s="131">
        <f t="shared" si="0"/>
        <v>0</v>
      </c>
      <c r="G10" s="132" t="s">
        <v>16</v>
      </c>
      <c r="H10" s="133" t="s">
        <v>16</v>
      </c>
    </row>
    <row r="11" ht="20.1" customHeight="1" spans="1:8">
      <c r="A11" s="90" t="s">
        <v>16</v>
      </c>
      <c r="B11" s="90" t="s">
        <v>16</v>
      </c>
      <c r="C11" s="90" t="s">
        <v>16</v>
      </c>
      <c r="D11" s="90" t="s">
        <v>16</v>
      </c>
      <c r="E11" s="90" t="s">
        <v>16</v>
      </c>
      <c r="F11" s="131">
        <f t="shared" si="0"/>
        <v>0</v>
      </c>
      <c r="G11" s="132" t="s">
        <v>16</v>
      </c>
      <c r="H11" s="133" t="s">
        <v>16</v>
      </c>
    </row>
    <row r="12" ht="20.1" customHeight="1" spans="1:8">
      <c r="A12" s="90" t="s">
        <v>16</v>
      </c>
      <c r="B12" s="90" t="s">
        <v>16</v>
      </c>
      <c r="C12" s="90" t="s">
        <v>16</v>
      </c>
      <c r="D12" s="90" t="s">
        <v>16</v>
      </c>
      <c r="E12" s="90" t="s">
        <v>16</v>
      </c>
      <c r="F12" s="131">
        <f t="shared" si="0"/>
        <v>0</v>
      </c>
      <c r="G12" s="132" t="s">
        <v>16</v>
      </c>
      <c r="H12" s="133" t="s">
        <v>16</v>
      </c>
    </row>
    <row r="13" ht="20.1" customHeight="1" spans="1:8">
      <c r="A13" s="90" t="s">
        <v>16</v>
      </c>
      <c r="B13" s="90" t="s">
        <v>16</v>
      </c>
      <c r="C13" s="90" t="s">
        <v>16</v>
      </c>
      <c r="D13" s="90" t="s">
        <v>16</v>
      </c>
      <c r="E13" s="90" t="s">
        <v>16</v>
      </c>
      <c r="F13" s="131">
        <f t="shared" si="0"/>
        <v>0</v>
      </c>
      <c r="G13" s="132" t="s">
        <v>16</v>
      </c>
      <c r="H13" s="133" t="s">
        <v>16</v>
      </c>
    </row>
    <row r="14" ht="20.1" customHeight="1" spans="1:8">
      <c r="A14" s="90" t="s">
        <v>16</v>
      </c>
      <c r="B14" s="90" t="s">
        <v>16</v>
      </c>
      <c r="C14" s="90" t="s">
        <v>16</v>
      </c>
      <c r="D14" s="90" t="s">
        <v>16</v>
      </c>
      <c r="E14" s="90" t="s">
        <v>16</v>
      </c>
      <c r="F14" s="131">
        <f t="shared" si="0"/>
        <v>0</v>
      </c>
      <c r="G14" s="132" t="s">
        <v>16</v>
      </c>
      <c r="H14" s="133" t="s">
        <v>16</v>
      </c>
    </row>
    <row r="15" ht="20.1" customHeight="1" spans="1:8">
      <c r="A15" s="90" t="s">
        <v>16</v>
      </c>
      <c r="B15" s="90" t="s">
        <v>16</v>
      </c>
      <c r="C15" s="90" t="s">
        <v>16</v>
      </c>
      <c r="D15" s="90" t="s">
        <v>16</v>
      </c>
      <c r="E15" s="90" t="s">
        <v>16</v>
      </c>
      <c r="F15" s="131">
        <f t="shared" si="0"/>
        <v>0</v>
      </c>
      <c r="G15" s="132" t="s">
        <v>16</v>
      </c>
      <c r="H15" s="133" t="s">
        <v>16</v>
      </c>
    </row>
    <row r="16" ht="20.1" customHeight="1" spans="1:8">
      <c r="A16" s="90" t="s">
        <v>16</v>
      </c>
      <c r="B16" s="90" t="s">
        <v>16</v>
      </c>
      <c r="C16" s="90" t="s">
        <v>16</v>
      </c>
      <c r="D16" s="90" t="s">
        <v>16</v>
      </c>
      <c r="E16" s="90" t="s">
        <v>16</v>
      </c>
      <c r="F16" s="131">
        <f t="shared" si="0"/>
        <v>0</v>
      </c>
      <c r="G16" s="132" t="s">
        <v>16</v>
      </c>
      <c r="H16" s="1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108"/>
      <c r="B1" s="108"/>
      <c r="C1" s="108"/>
      <c r="D1" s="108"/>
      <c r="E1" s="109"/>
      <c r="F1" s="108"/>
      <c r="G1" s="108"/>
      <c r="H1" s="74" t="s">
        <v>310</v>
      </c>
    </row>
    <row r="2" ht="25.5" customHeight="1" spans="1:8">
      <c r="A2" s="70" t="s">
        <v>311</v>
      </c>
      <c r="B2" s="70"/>
      <c r="C2" s="70"/>
      <c r="D2" s="70"/>
      <c r="E2" s="70"/>
      <c r="F2" s="70"/>
      <c r="G2" s="70"/>
      <c r="H2" s="70"/>
    </row>
    <row r="3" ht="20.1" customHeight="1" spans="1:8">
      <c r="A3" s="110" t="s">
        <v>5</v>
      </c>
      <c r="B3" s="111"/>
      <c r="C3" s="111"/>
      <c r="D3" s="111"/>
      <c r="E3" s="111"/>
      <c r="F3" s="111"/>
      <c r="G3" s="111"/>
      <c r="H3" s="74" t="s">
        <v>6</v>
      </c>
    </row>
    <row r="4" ht="20.1" customHeight="1" spans="1:8">
      <c r="A4" s="112" t="s">
        <v>301</v>
      </c>
      <c r="B4" s="112" t="s">
        <v>302</v>
      </c>
      <c r="C4" s="79" t="s">
        <v>303</v>
      </c>
      <c r="D4" s="79"/>
      <c r="E4" s="113"/>
      <c r="F4" s="113"/>
      <c r="G4" s="113"/>
      <c r="H4" s="79"/>
    </row>
    <row r="5" ht="20.1" customHeight="1" spans="1:8">
      <c r="A5" s="112"/>
      <c r="B5" s="112"/>
      <c r="C5" s="114" t="s">
        <v>64</v>
      </c>
      <c r="D5" s="115" t="s">
        <v>205</v>
      </c>
      <c r="E5" s="116" t="s">
        <v>304</v>
      </c>
      <c r="F5" s="117"/>
      <c r="G5" s="118"/>
      <c r="H5" s="119" t="s">
        <v>210</v>
      </c>
    </row>
    <row r="6" ht="33.75" customHeight="1" spans="1:8">
      <c r="A6" s="87"/>
      <c r="B6" s="87"/>
      <c r="C6" s="120"/>
      <c r="D6" s="88"/>
      <c r="E6" s="121" t="s">
        <v>79</v>
      </c>
      <c r="F6" s="122" t="s">
        <v>305</v>
      </c>
      <c r="G6" s="123" t="s">
        <v>306</v>
      </c>
      <c r="H6" s="124"/>
    </row>
    <row r="7" ht="20.1" customHeight="1" spans="1:8">
      <c r="A7" s="90" t="s">
        <v>16</v>
      </c>
      <c r="B7" s="125" t="s">
        <v>16</v>
      </c>
      <c r="C7" s="126">
        <f t="shared" ref="C7:C16" si="0">SUM(D7,E7,H7)</f>
        <v>0</v>
      </c>
      <c r="D7" s="127" t="s">
        <v>16</v>
      </c>
      <c r="E7" s="127">
        <f t="shared" ref="E7:E16" si="1">SUM(F7,G7)</f>
        <v>0</v>
      </c>
      <c r="F7" s="127" t="s">
        <v>16</v>
      </c>
      <c r="G7" s="128" t="s">
        <v>16</v>
      </c>
      <c r="H7" s="129" t="s">
        <v>16</v>
      </c>
    </row>
    <row r="8" ht="20.1" customHeight="1" spans="1:8">
      <c r="A8" s="90" t="s">
        <v>16</v>
      </c>
      <c r="B8" s="125" t="s">
        <v>16</v>
      </c>
      <c r="C8" s="126">
        <f t="shared" si="0"/>
        <v>0</v>
      </c>
      <c r="D8" s="127" t="s">
        <v>16</v>
      </c>
      <c r="E8" s="127">
        <f t="shared" si="1"/>
        <v>0</v>
      </c>
      <c r="F8" s="127" t="s">
        <v>16</v>
      </c>
      <c r="G8" s="128" t="s">
        <v>16</v>
      </c>
      <c r="H8" s="129" t="s">
        <v>16</v>
      </c>
    </row>
    <row r="9" ht="20.1" customHeight="1" spans="1:8">
      <c r="A9" s="90" t="s">
        <v>16</v>
      </c>
      <c r="B9" s="125" t="s">
        <v>16</v>
      </c>
      <c r="C9" s="126">
        <f t="shared" si="0"/>
        <v>0</v>
      </c>
      <c r="D9" s="127" t="s">
        <v>16</v>
      </c>
      <c r="E9" s="127">
        <f t="shared" si="1"/>
        <v>0</v>
      </c>
      <c r="F9" s="127" t="s">
        <v>16</v>
      </c>
      <c r="G9" s="128" t="s">
        <v>16</v>
      </c>
      <c r="H9" s="129" t="s">
        <v>16</v>
      </c>
    </row>
    <row r="10" ht="20.1" customHeight="1" spans="1:8">
      <c r="A10" s="90" t="s">
        <v>16</v>
      </c>
      <c r="B10" s="125" t="s">
        <v>16</v>
      </c>
      <c r="C10" s="126">
        <f t="shared" si="0"/>
        <v>0</v>
      </c>
      <c r="D10" s="127" t="s">
        <v>16</v>
      </c>
      <c r="E10" s="127">
        <f t="shared" si="1"/>
        <v>0</v>
      </c>
      <c r="F10" s="127" t="s">
        <v>16</v>
      </c>
      <c r="G10" s="128" t="s">
        <v>16</v>
      </c>
      <c r="H10" s="129" t="s">
        <v>16</v>
      </c>
    </row>
    <row r="11" ht="20.1" customHeight="1" spans="1:8">
      <c r="A11" s="90" t="s">
        <v>16</v>
      </c>
      <c r="B11" s="125" t="s">
        <v>16</v>
      </c>
      <c r="C11" s="126">
        <f t="shared" si="0"/>
        <v>0</v>
      </c>
      <c r="D11" s="127" t="s">
        <v>16</v>
      </c>
      <c r="E11" s="127">
        <f t="shared" si="1"/>
        <v>0</v>
      </c>
      <c r="F11" s="127" t="s">
        <v>16</v>
      </c>
      <c r="G11" s="128" t="s">
        <v>16</v>
      </c>
      <c r="H11" s="129" t="s">
        <v>16</v>
      </c>
    </row>
    <row r="12" ht="20.1" customHeight="1" spans="1:8">
      <c r="A12" s="90" t="s">
        <v>16</v>
      </c>
      <c r="B12" s="125" t="s">
        <v>16</v>
      </c>
      <c r="C12" s="126">
        <f t="shared" si="0"/>
        <v>0</v>
      </c>
      <c r="D12" s="127" t="s">
        <v>16</v>
      </c>
      <c r="E12" s="127">
        <f t="shared" si="1"/>
        <v>0</v>
      </c>
      <c r="F12" s="127" t="s">
        <v>16</v>
      </c>
      <c r="G12" s="128" t="s">
        <v>16</v>
      </c>
      <c r="H12" s="129" t="s">
        <v>16</v>
      </c>
    </row>
    <row r="13" ht="20.1" customHeight="1" spans="1:8">
      <c r="A13" s="90" t="s">
        <v>16</v>
      </c>
      <c r="B13" s="125" t="s">
        <v>16</v>
      </c>
      <c r="C13" s="126">
        <f t="shared" si="0"/>
        <v>0</v>
      </c>
      <c r="D13" s="127" t="s">
        <v>16</v>
      </c>
      <c r="E13" s="127">
        <f t="shared" si="1"/>
        <v>0</v>
      </c>
      <c r="F13" s="127" t="s">
        <v>16</v>
      </c>
      <c r="G13" s="128" t="s">
        <v>16</v>
      </c>
      <c r="H13" s="129" t="s">
        <v>16</v>
      </c>
    </row>
    <row r="14" ht="20.1" customHeight="1" spans="1:8">
      <c r="A14" s="90" t="s">
        <v>16</v>
      </c>
      <c r="B14" s="125" t="s">
        <v>16</v>
      </c>
      <c r="C14" s="126">
        <f t="shared" si="0"/>
        <v>0</v>
      </c>
      <c r="D14" s="127" t="s">
        <v>16</v>
      </c>
      <c r="E14" s="127">
        <f t="shared" si="1"/>
        <v>0</v>
      </c>
      <c r="F14" s="127" t="s">
        <v>16</v>
      </c>
      <c r="G14" s="128" t="s">
        <v>16</v>
      </c>
      <c r="H14" s="129" t="s">
        <v>16</v>
      </c>
    </row>
    <row r="15" ht="20.1" customHeight="1" spans="1:8">
      <c r="A15" s="90" t="s">
        <v>16</v>
      </c>
      <c r="B15" s="125" t="s">
        <v>16</v>
      </c>
      <c r="C15" s="126">
        <f t="shared" si="0"/>
        <v>0</v>
      </c>
      <c r="D15" s="127" t="s">
        <v>16</v>
      </c>
      <c r="E15" s="127">
        <f t="shared" si="1"/>
        <v>0</v>
      </c>
      <c r="F15" s="127" t="s">
        <v>16</v>
      </c>
      <c r="G15" s="128" t="s">
        <v>16</v>
      </c>
      <c r="H15" s="129" t="s">
        <v>16</v>
      </c>
    </row>
    <row r="16" ht="20.1" customHeight="1" spans="1:8">
      <c r="A16" s="90" t="s">
        <v>16</v>
      </c>
      <c r="B16" s="125" t="s">
        <v>16</v>
      </c>
      <c r="C16" s="126">
        <f t="shared" si="0"/>
        <v>0</v>
      </c>
      <c r="D16" s="127" t="s">
        <v>16</v>
      </c>
      <c r="E16" s="127">
        <f t="shared" si="1"/>
        <v>0</v>
      </c>
      <c r="F16" s="127" t="s">
        <v>16</v>
      </c>
      <c r="G16" s="128" t="s">
        <v>16</v>
      </c>
      <c r="H16" s="12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H3" sqref="H3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67"/>
      <c r="B1" s="68"/>
      <c r="C1" s="68"/>
      <c r="D1" s="68"/>
      <c r="E1" s="68"/>
      <c r="F1" s="68"/>
      <c r="G1" s="68"/>
      <c r="H1" s="69" t="s">
        <v>312</v>
      </c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</row>
    <row r="2" ht="20.1" customHeight="1" spans="1:245">
      <c r="A2" s="70" t="s">
        <v>313</v>
      </c>
      <c r="B2" s="70"/>
      <c r="C2" s="70"/>
      <c r="D2" s="70"/>
      <c r="E2" s="70"/>
      <c r="F2" s="70"/>
      <c r="G2" s="70"/>
      <c r="H2" s="70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</row>
    <row r="3" ht="20.1" customHeight="1" spans="1:245">
      <c r="A3" s="71" t="s">
        <v>16</v>
      </c>
      <c r="B3" s="72"/>
      <c r="C3" s="72"/>
      <c r="D3" s="72"/>
      <c r="E3" s="72"/>
      <c r="F3" s="73"/>
      <c r="G3" s="73"/>
      <c r="H3" s="74" t="s">
        <v>6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  <c r="HH3" s="102"/>
      <c r="HI3" s="102"/>
      <c r="HJ3" s="102"/>
      <c r="HK3" s="102"/>
      <c r="HL3" s="102"/>
      <c r="HM3" s="102"/>
      <c r="HN3" s="102"/>
      <c r="HO3" s="102"/>
      <c r="HP3" s="102"/>
      <c r="HQ3" s="102"/>
      <c r="HR3" s="102"/>
      <c r="HS3" s="102"/>
      <c r="HT3" s="102"/>
      <c r="HU3" s="102"/>
      <c r="HV3" s="102"/>
      <c r="HW3" s="102"/>
      <c r="HX3" s="102"/>
      <c r="HY3" s="102"/>
      <c r="HZ3" s="102"/>
      <c r="IA3" s="102"/>
      <c r="IB3" s="102"/>
      <c r="IC3" s="102"/>
      <c r="ID3" s="102"/>
      <c r="IE3" s="102"/>
      <c r="IF3" s="102"/>
      <c r="IG3" s="102"/>
      <c r="IH3" s="102"/>
      <c r="II3" s="102"/>
      <c r="IJ3" s="102"/>
      <c r="IK3" s="102"/>
    </row>
    <row r="4" ht="20.1" customHeight="1" spans="1:245">
      <c r="A4" s="75" t="s">
        <v>63</v>
      </c>
      <c r="B4" s="76"/>
      <c r="C4" s="76"/>
      <c r="D4" s="76"/>
      <c r="E4" s="77"/>
      <c r="F4" s="78" t="s">
        <v>314</v>
      </c>
      <c r="G4" s="79"/>
      <c r="H4" s="79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</row>
    <row r="5" ht="20.1" customHeight="1" spans="1:245">
      <c r="A5" s="75" t="s">
        <v>72</v>
      </c>
      <c r="B5" s="76"/>
      <c r="C5" s="77"/>
      <c r="D5" s="80" t="s">
        <v>73</v>
      </c>
      <c r="E5" s="81" t="s">
        <v>113</v>
      </c>
      <c r="F5" s="82" t="s">
        <v>64</v>
      </c>
      <c r="G5" s="82" t="s">
        <v>109</v>
      </c>
      <c r="H5" s="79" t="s">
        <v>110</v>
      </c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2"/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</row>
    <row r="6" ht="20.1" customHeight="1" spans="1:245">
      <c r="A6" s="83" t="s">
        <v>84</v>
      </c>
      <c r="B6" s="84" t="s">
        <v>85</v>
      </c>
      <c r="C6" s="85" t="s">
        <v>86</v>
      </c>
      <c r="D6" s="86"/>
      <c r="E6" s="87"/>
      <c r="F6" s="88"/>
      <c r="G6" s="88"/>
      <c r="H6" s="89"/>
      <c r="I6" s="107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</row>
    <row r="7" ht="20.1" customHeight="1" spans="1:245">
      <c r="A7" s="90" t="s">
        <v>16</v>
      </c>
      <c r="B7" s="90" t="s">
        <v>16</v>
      </c>
      <c r="C7" s="90" t="s">
        <v>16</v>
      </c>
      <c r="D7" s="90" t="s">
        <v>16</v>
      </c>
      <c r="E7" s="90" t="s">
        <v>16</v>
      </c>
      <c r="F7" s="91" t="s">
        <v>16</v>
      </c>
      <c r="G7" s="92" t="s">
        <v>16</v>
      </c>
      <c r="H7" s="93" t="s">
        <v>16</v>
      </c>
      <c r="I7" s="107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</row>
    <row r="8" ht="20.1" customHeight="1" spans="1:245">
      <c r="A8" s="94"/>
      <c r="B8" s="94"/>
      <c r="C8" s="94"/>
      <c r="D8" s="95"/>
      <c r="E8" s="96"/>
      <c r="F8" s="96"/>
      <c r="G8" s="96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</row>
    <row r="9" ht="20.1" customHeight="1" spans="1:245">
      <c r="A9" s="97"/>
      <c r="B9" s="97"/>
      <c r="C9" s="97"/>
      <c r="D9" s="98"/>
      <c r="E9" s="98"/>
      <c r="F9" s="98"/>
      <c r="G9" s="98"/>
      <c r="H9" s="98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</row>
    <row r="10" ht="20.1" customHeight="1" spans="1:245">
      <c r="A10" s="97"/>
      <c r="B10" s="97"/>
      <c r="C10" s="97"/>
      <c r="D10" s="97"/>
      <c r="E10" s="97"/>
      <c r="F10" s="97"/>
      <c r="G10" s="97"/>
      <c r="H10" s="98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</row>
    <row r="11" ht="20.1" customHeight="1" spans="1:245">
      <c r="A11" s="97"/>
      <c r="B11" s="97"/>
      <c r="C11" s="97"/>
      <c r="D11" s="98"/>
      <c r="E11" s="98"/>
      <c r="F11" s="98"/>
      <c r="G11" s="98"/>
      <c r="H11" s="98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</row>
    <row r="12" ht="20.1" customHeight="1" spans="1:245">
      <c r="A12" s="97"/>
      <c r="B12" s="97"/>
      <c r="C12" s="97"/>
      <c r="D12" s="98"/>
      <c r="E12" s="98"/>
      <c r="F12" s="98"/>
      <c r="G12" s="98"/>
      <c r="H12" s="98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9"/>
      <c r="II12" s="99"/>
      <c r="IJ12" s="99"/>
      <c r="IK12" s="99"/>
    </row>
    <row r="13" ht="20.1" customHeight="1" spans="1:245">
      <c r="A13" s="97"/>
      <c r="B13" s="97"/>
      <c r="C13" s="97"/>
      <c r="D13" s="97"/>
      <c r="E13" s="97"/>
      <c r="F13" s="97"/>
      <c r="G13" s="97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</row>
    <row r="14" ht="20.1" customHeight="1" spans="1:245">
      <c r="A14" s="97"/>
      <c r="B14" s="97"/>
      <c r="C14" s="97"/>
      <c r="D14" s="98"/>
      <c r="E14" s="98"/>
      <c r="F14" s="98"/>
      <c r="G14" s="98"/>
      <c r="H14" s="98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9"/>
      <c r="II14" s="99"/>
      <c r="IJ14" s="99"/>
      <c r="IK14" s="99"/>
    </row>
    <row r="15" ht="20.1" customHeight="1" spans="1:245">
      <c r="A15" s="99"/>
      <c r="B15" s="97"/>
      <c r="C15" s="97"/>
      <c r="D15" s="98"/>
      <c r="E15" s="98"/>
      <c r="F15" s="98"/>
      <c r="G15" s="98"/>
      <c r="H15" s="98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99"/>
    </row>
    <row r="16" ht="20.1" customHeight="1" spans="1:245">
      <c r="A16" s="99"/>
      <c r="B16" s="99"/>
      <c r="C16" s="97"/>
      <c r="D16" s="97"/>
      <c r="E16" s="99"/>
      <c r="F16" s="99"/>
      <c r="G16" s="99"/>
      <c r="H16" s="98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9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  <c r="HT16" s="99"/>
      <c r="HU16" s="99"/>
      <c r="HV16" s="99"/>
      <c r="HW16" s="99"/>
      <c r="HX16" s="99"/>
      <c r="HY16" s="99"/>
      <c r="HZ16" s="99"/>
      <c r="IA16" s="99"/>
      <c r="IB16" s="99"/>
      <c r="IC16" s="99"/>
      <c r="ID16" s="99"/>
      <c r="IE16" s="99"/>
      <c r="IF16" s="99"/>
      <c r="IG16" s="99"/>
      <c r="IH16" s="99"/>
      <c r="II16" s="99"/>
      <c r="IJ16" s="99"/>
      <c r="IK16" s="99"/>
    </row>
    <row r="17" ht="20.1" customHeight="1" spans="1:245">
      <c r="A17" s="99"/>
      <c r="B17" s="99"/>
      <c r="C17" s="97"/>
      <c r="D17" s="98"/>
      <c r="E17" s="98"/>
      <c r="F17" s="98"/>
      <c r="G17" s="98"/>
      <c r="H17" s="98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9"/>
      <c r="II17" s="99"/>
      <c r="IJ17" s="99"/>
      <c r="IK17" s="99"/>
    </row>
    <row r="18" ht="20.1" customHeight="1" spans="1:245">
      <c r="A18" s="97"/>
      <c r="B18" s="99"/>
      <c r="C18" s="97"/>
      <c r="D18" s="98"/>
      <c r="E18" s="98"/>
      <c r="F18" s="98"/>
      <c r="G18" s="98"/>
      <c r="H18" s="98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9"/>
      <c r="II18" s="99"/>
      <c r="IJ18" s="99"/>
      <c r="IK18" s="99"/>
    </row>
    <row r="19" ht="20.1" customHeight="1" spans="1:245">
      <c r="A19" s="97"/>
      <c r="B19" s="99"/>
      <c r="C19" s="99"/>
      <c r="D19" s="99"/>
      <c r="E19" s="99"/>
      <c r="F19" s="99"/>
      <c r="G19" s="99"/>
      <c r="H19" s="98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99"/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9"/>
      <c r="II19" s="99"/>
      <c r="IJ19" s="99"/>
      <c r="IK19" s="99"/>
    </row>
    <row r="20" ht="20.1" customHeight="1" spans="1:245">
      <c r="A20" s="99"/>
      <c r="B20" s="99"/>
      <c r="C20" s="99"/>
      <c r="D20" s="98"/>
      <c r="E20" s="98"/>
      <c r="F20" s="98"/>
      <c r="G20" s="98"/>
      <c r="H20" s="98"/>
      <c r="I20" s="99"/>
      <c r="J20" s="97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9"/>
      <c r="II20" s="99"/>
      <c r="IJ20" s="99"/>
      <c r="IK20" s="99"/>
    </row>
    <row r="21" ht="20.1" customHeight="1" spans="1:245">
      <c r="A21" s="99"/>
      <c r="B21" s="99"/>
      <c r="C21" s="99"/>
      <c r="D21" s="98"/>
      <c r="E21" s="98"/>
      <c r="F21" s="98"/>
      <c r="G21" s="98"/>
      <c r="H21" s="98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99"/>
      <c r="HW21" s="99"/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9"/>
      <c r="II21" s="99"/>
      <c r="IJ21" s="99"/>
      <c r="IK21" s="99"/>
    </row>
    <row r="22" ht="20.1" customHeight="1" spans="1:245">
      <c r="A22" s="99"/>
      <c r="B22" s="99"/>
      <c r="C22" s="99"/>
      <c r="D22" s="99"/>
      <c r="E22" s="99"/>
      <c r="F22" s="99"/>
      <c r="G22" s="99"/>
      <c r="H22" s="98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</row>
    <row r="23" ht="20.1" customHeight="1" spans="1:245">
      <c r="A23" s="99"/>
      <c r="B23" s="99"/>
      <c r="C23" s="99"/>
      <c r="D23" s="98"/>
      <c r="E23" s="98"/>
      <c r="F23" s="98"/>
      <c r="G23" s="98"/>
      <c r="H23" s="98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</row>
    <row r="24" ht="20.1" customHeight="1" spans="1:245">
      <c r="A24" s="99"/>
      <c r="B24" s="99"/>
      <c r="C24" s="99"/>
      <c r="D24" s="98"/>
      <c r="E24" s="98"/>
      <c r="F24" s="98"/>
      <c r="G24" s="98"/>
      <c r="H24" s="98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</row>
    <row r="25" ht="20.1" customHeight="1" spans="1:245">
      <c r="A25" s="99"/>
      <c r="B25" s="99"/>
      <c r="C25" s="99"/>
      <c r="D25" s="99"/>
      <c r="E25" s="99"/>
      <c r="F25" s="99"/>
      <c r="G25" s="99"/>
      <c r="H25" s="98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</row>
    <row r="26" ht="20.1" customHeight="1" spans="1:245">
      <c r="A26" s="99"/>
      <c r="B26" s="99"/>
      <c r="C26" s="99"/>
      <c r="D26" s="98"/>
      <c r="E26" s="98"/>
      <c r="F26" s="98"/>
      <c r="G26" s="98"/>
      <c r="H26" s="98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</row>
    <row r="27" ht="20.1" customHeight="1" spans="1:245">
      <c r="A27" s="99"/>
      <c r="B27" s="99"/>
      <c r="C27" s="99"/>
      <c r="D27" s="98"/>
      <c r="E27" s="98"/>
      <c r="F27" s="98"/>
      <c r="G27" s="98"/>
      <c r="H27" s="98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</row>
    <row r="28" ht="20.1" customHeight="1" spans="1:245">
      <c r="A28" s="99"/>
      <c r="B28" s="99"/>
      <c r="C28" s="99"/>
      <c r="D28" s="99"/>
      <c r="E28" s="99"/>
      <c r="F28" s="99"/>
      <c r="G28" s="99"/>
      <c r="H28" s="98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</row>
    <row r="29" ht="20.1" customHeight="1" spans="1:245">
      <c r="A29" s="99"/>
      <c r="B29" s="99"/>
      <c r="C29" s="99"/>
      <c r="D29" s="98"/>
      <c r="E29" s="98"/>
      <c r="F29" s="98"/>
      <c r="G29" s="98"/>
      <c r="H29" s="98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</row>
    <row r="30" ht="20.1" customHeight="1" spans="1:245">
      <c r="A30" s="99"/>
      <c r="B30" s="99"/>
      <c r="C30" s="99"/>
      <c r="D30" s="98"/>
      <c r="E30" s="98"/>
      <c r="F30" s="98"/>
      <c r="G30" s="98"/>
      <c r="H30" s="98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</row>
    <row r="31" ht="20.1" customHeight="1" spans="1:245">
      <c r="A31" s="99"/>
      <c r="B31" s="99"/>
      <c r="C31" s="99"/>
      <c r="D31" s="99"/>
      <c r="E31" s="99"/>
      <c r="F31" s="99"/>
      <c r="G31" s="99"/>
      <c r="H31" s="98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99"/>
      <c r="ID31" s="99"/>
      <c r="IE31" s="99"/>
      <c r="IF31" s="99"/>
      <c r="IG31" s="99"/>
      <c r="IH31" s="99"/>
      <c r="II31" s="99"/>
      <c r="IJ31" s="99"/>
      <c r="IK31" s="99"/>
    </row>
    <row r="32" ht="20.1" customHeight="1" spans="1:245">
      <c r="A32" s="99"/>
      <c r="B32" s="99"/>
      <c r="C32" s="99"/>
      <c r="D32" s="99"/>
      <c r="E32" s="100"/>
      <c r="F32" s="100"/>
      <c r="G32" s="100"/>
      <c r="H32" s="98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99"/>
      <c r="ID32" s="99"/>
      <c r="IE32" s="99"/>
      <c r="IF32" s="99"/>
      <c r="IG32" s="99"/>
      <c r="IH32" s="99"/>
      <c r="II32" s="99"/>
      <c r="IJ32" s="99"/>
      <c r="IK32" s="99"/>
    </row>
    <row r="33" ht="20.1" customHeight="1" spans="1:245">
      <c r="A33" s="99"/>
      <c r="B33" s="99"/>
      <c r="C33" s="99"/>
      <c r="D33" s="99"/>
      <c r="E33" s="100"/>
      <c r="F33" s="100"/>
      <c r="G33" s="100"/>
      <c r="H33" s="98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99"/>
      <c r="HZ33" s="99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</row>
    <row r="34" ht="20.1" customHeight="1" spans="1:245">
      <c r="A34" s="99"/>
      <c r="B34" s="99"/>
      <c r="C34" s="99"/>
      <c r="D34" s="99"/>
      <c r="E34" s="99"/>
      <c r="F34" s="99"/>
      <c r="G34" s="99"/>
      <c r="H34" s="98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  <c r="HA34" s="99"/>
      <c r="HB34" s="99"/>
      <c r="HC34" s="99"/>
      <c r="HD34" s="99"/>
      <c r="HE34" s="99"/>
      <c r="HF34" s="99"/>
      <c r="HG34" s="99"/>
      <c r="HH34" s="99"/>
      <c r="HI34" s="99"/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99"/>
      <c r="HU34" s="99"/>
      <c r="HV34" s="99"/>
      <c r="HW34" s="99"/>
      <c r="HX34" s="99"/>
      <c r="HY34" s="99"/>
      <c r="HZ34" s="99"/>
      <c r="IA34" s="99"/>
      <c r="IB34" s="99"/>
      <c r="IC34" s="99"/>
      <c r="ID34" s="99"/>
      <c r="IE34" s="99"/>
      <c r="IF34" s="99"/>
      <c r="IG34" s="99"/>
      <c r="IH34" s="99"/>
      <c r="II34" s="99"/>
      <c r="IJ34" s="99"/>
      <c r="IK34" s="99"/>
    </row>
    <row r="35" ht="20.1" customHeight="1" spans="1:245">
      <c r="A35" s="99"/>
      <c r="B35" s="99"/>
      <c r="C35" s="99"/>
      <c r="D35" s="99"/>
      <c r="E35" s="101"/>
      <c r="F35" s="101"/>
      <c r="G35" s="101"/>
      <c r="H35" s="98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99"/>
      <c r="HZ35" s="99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</row>
    <row r="36" ht="20.1" customHeight="1" spans="1:245">
      <c r="A36" s="102"/>
      <c r="B36" s="102"/>
      <c r="C36" s="102"/>
      <c r="D36" s="102"/>
      <c r="E36" s="103"/>
      <c r="F36" s="103"/>
      <c r="G36" s="103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2"/>
      <c r="FL36" s="102"/>
      <c r="FM36" s="102"/>
      <c r="FN36" s="102"/>
      <c r="FO36" s="102"/>
      <c r="FP36" s="102"/>
      <c r="FQ36" s="102"/>
      <c r="FR36" s="102"/>
      <c r="FS36" s="102"/>
      <c r="FT36" s="102"/>
      <c r="FU36" s="102"/>
      <c r="FV36" s="102"/>
      <c r="FW36" s="102"/>
      <c r="FX36" s="102"/>
      <c r="FY36" s="102"/>
      <c r="FZ36" s="102"/>
      <c r="GA36" s="102"/>
      <c r="GB36" s="102"/>
      <c r="GC36" s="102"/>
      <c r="GD36" s="102"/>
      <c r="GE36" s="102"/>
      <c r="GF36" s="102"/>
      <c r="GG36" s="102"/>
      <c r="GH36" s="102"/>
      <c r="GI36" s="102"/>
      <c r="GJ36" s="102"/>
      <c r="GK36" s="102"/>
      <c r="GL36" s="102"/>
      <c r="GM36" s="102"/>
      <c r="GN36" s="102"/>
      <c r="GO36" s="102"/>
      <c r="GP36" s="102"/>
      <c r="GQ36" s="102"/>
      <c r="GR36" s="102"/>
      <c r="GS36" s="102"/>
      <c r="GT36" s="102"/>
      <c r="GU36" s="102"/>
      <c r="GV36" s="102"/>
      <c r="GW36" s="102"/>
      <c r="GX36" s="102"/>
      <c r="GY36" s="102"/>
      <c r="GZ36" s="102"/>
      <c r="HA36" s="102"/>
      <c r="HB36" s="102"/>
      <c r="HC36" s="102"/>
      <c r="HD36" s="102"/>
      <c r="HE36" s="102"/>
      <c r="HF36" s="102"/>
      <c r="HG36" s="102"/>
      <c r="HH36" s="102"/>
      <c r="HI36" s="102"/>
      <c r="HJ36" s="102"/>
      <c r="HK36" s="102"/>
      <c r="HL36" s="102"/>
      <c r="HM36" s="102"/>
      <c r="HN36" s="102"/>
      <c r="HO36" s="102"/>
      <c r="HP36" s="102"/>
      <c r="HQ36" s="102"/>
      <c r="HR36" s="102"/>
      <c r="HS36" s="102"/>
      <c r="HT36" s="102"/>
      <c r="HU36" s="102"/>
      <c r="HV36" s="102"/>
      <c r="HW36" s="102"/>
      <c r="HX36" s="102"/>
      <c r="HY36" s="102"/>
      <c r="HZ36" s="102"/>
      <c r="IA36" s="102"/>
      <c r="IB36" s="102"/>
      <c r="IC36" s="102"/>
      <c r="ID36" s="102"/>
      <c r="IE36" s="102"/>
      <c r="IF36" s="102"/>
      <c r="IG36" s="102"/>
      <c r="IH36" s="102"/>
      <c r="II36" s="102"/>
      <c r="IJ36" s="102"/>
      <c r="IK36" s="102"/>
    </row>
    <row r="37" ht="20.1" customHeight="1" spans="1:245">
      <c r="A37" s="104"/>
      <c r="B37" s="104"/>
      <c r="C37" s="104"/>
      <c r="D37" s="104"/>
      <c r="E37" s="104"/>
      <c r="F37" s="104"/>
      <c r="G37" s="104"/>
      <c r="H37" s="105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  <c r="HH37" s="106"/>
      <c r="HI37" s="106"/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6"/>
      <c r="HU37" s="106"/>
      <c r="HV37" s="106"/>
      <c r="HW37" s="106"/>
      <c r="HX37" s="106"/>
      <c r="HY37" s="106"/>
      <c r="HZ37" s="106"/>
      <c r="IA37" s="106"/>
      <c r="IB37" s="106"/>
      <c r="IC37" s="106"/>
      <c r="ID37" s="106"/>
      <c r="IE37" s="106"/>
      <c r="IF37" s="106"/>
      <c r="IG37" s="106"/>
      <c r="IH37" s="106"/>
      <c r="II37" s="106"/>
      <c r="IJ37" s="106"/>
      <c r="IK37" s="106"/>
    </row>
    <row r="38" ht="20.1" customHeight="1" spans="1:245">
      <c r="A38" s="102"/>
      <c r="B38" s="102"/>
      <c r="C38" s="102"/>
      <c r="D38" s="102"/>
      <c r="E38" s="102"/>
      <c r="F38" s="102"/>
      <c r="G38" s="102"/>
      <c r="H38" s="105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6"/>
      <c r="HU38" s="106"/>
      <c r="HV38" s="106"/>
      <c r="HW38" s="106"/>
      <c r="HX38" s="106"/>
      <c r="HY38" s="106"/>
      <c r="HZ38" s="106"/>
      <c r="IA38" s="106"/>
      <c r="IB38" s="106"/>
      <c r="IC38" s="106"/>
      <c r="ID38" s="106"/>
      <c r="IE38" s="106"/>
      <c r="IF38" s="106"/>
      <c r="IG38" s="106"/>
      <c r="IH38" s="106"/>
      <c r="II38" s="106"/>
      <c r="IJ38" s="106"/>
      <c r="IK38" s="106"/>
    </row>
    <row r="39" ht="20.1" customHeight="1" spans="1:245">
      <c r="A39" s="106"/>
      <c r="B39" s="106"/>
      <c r="C39" s="106"/>
      <c r="D39" s="106"/>
      <c r="E39" s="106"/>
      <c r="F39" s="102"/>
      <c r="G39" s="102"/>
      <c r="H39" s="105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  <c r="FW39" s="106"/>
      <c r="FX39" s="106"/>
      <c r="FY39" s="106"/>
      <c r="FZ39" s="106"/>
      <c r="GA39" s="106"/>
      <c r="GB39" s="106"/>
      <c r="GC39" s="106"/>
      <c r="GD39" s="106"/>
      <c r="GE39" s="106"/>
      <c r="GF39" s="106"/>
      <c r="GG39" s="106"/>
      <c r="GH39" s="106"/>
      <c r="GI39" s="106"/>
      <c r="GJ39" s="106"/>
      <c r="GK39" s="106"/>
      <c r="GL39" s="106"/>
      <c r="GM39" s="106"/>
      <c r="GN39" s="106"/>
      <c r="GO39" s="106"/>
      <c r="GP39" s="106"/>
      <c r="GQ39" s="106"/>
      <c r="GR39" s="106"/>
      <c r="GS39" s="106"/>
      <c r="GT39" s="106"/>
      <c r="GU39" s="106"/>
      <c r="GV39" s="106"/>
      <c r="GW39" s="106"/>
      <c r="GX39" s="106"/>
      <c r="GY39" s="106"/>
      <c r="GZ39" s="106"/>
      <c r="HA39" s="106"/>
      <c r="HB39" s="106"/>
      <c r="HC39" s="106"/>
      <c r="HD39" s="106"/>
      <c r="HE39" s="106"/>
      <c r="HF39" s="106"/>
      <c r="HG39" s="106"/>
      <c r="HH39" s="106"/>
      <c r="HI39" s="106"/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6"/>
      <c r="HU39" s="106"/>
      <c r="HV39" s="106"/>
      <c r="HW39" s="106"/>
      <c r="HX39" s="106"/>
      <c r="HY39" s="106"/>
      <c r="HZ39" s="106"/>
      <c r="IA39" s="106"/>
      <c r="IB39" s="106"/>
      <c r="IC39" s="106"/>
      <c r="ID39" s="106"/>
      <c r="IE39" s="106"/>
      <c r="IF39" s="106"/>
      <c r="IG39" s="106"/>
      <c r="IH39" s="106"/>
      <c r="II39" s="106"/>
      <c r="IJ39" s="106"/>
      <c r="IK39" s="106"/>
    </row>
    <row r="40" ht="20.1" customHeight="1" spans="1:245">
      <c r="A40" s="106"/>
      <c r="B40" s="106"/>
      <c r="C40" s="106"/>
      <c r="D40" s="106"/>
      <c r="E40" s="106"/>
      <c r="F40" s="102"/>
      <c r="G40" s="102"/>
      <c r="H40" s="105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06"/>
      <c r="EZ40" s="106"/>
      <c r="FA40" s="106"/>
      <c r="FB40" s="106"/>
      <c r="FC40" s="106"/>
      <c r="FD40" s="106"/>
      <c r="FE40" s="106"/>
      <c r="FF40" s="106"/>
      <c r="FG40" s="106"/>
      <c r="FH40" s="106"/>
      <c r="FI40" s="106"/>
      <c r="FJ40" s="106"/>
      <c r="FK40" s="106"/>
      <c r="FL40" s="106"/>
      <c r="FM40" s="106"/>
      <c r="FN40" s="106"/>
      <c r="FO40" s="106"/>
      <c r="FP40" s="106"/>
      <c r="FQ40" s="106"/>
      <c r="FR40" s="106"/>
      <c r="FS40" s="106"/>
      <c r="FT40" s="106"/>
      <c r="FU40" s="106"/>
      <c r="FV40" s="106"/>
      <c r="FW40" s="106"/>
      <c r="FX40" s="106"/>
      <c r="FY40" s="106"/>
      <c r="FZ40" s="106"/>
      <c r="GA40" s="106"/>
      <c r="GB40" s="106"/>
      <c r="GC40" s="106"/>
      <c r="GD40" s="106"/>
      <c r="GE40" s="106"/>
      <c r="GF40" s="106"/>
      <c r="GG40" s="106"/>
      <c r="GH40" s="106"/>
      <c r="GI40" s="106"/>
      <c r="GJ40" s="106"/>
      <c r="GK40" s="106"/>
      <c r="GL40" s="106"/>
      <c r="GM40" s="106"/>
      <c r="GN40" s="106"/>
      <c r="GO40" s="106"/>
      <c r="GP40" s="106"/>
      <c r="GQ40" s="106"/>
      <c r="GR40" s="106"/>
      <c r="GS40" s="106"/>
      <c r="GT40" s="106"/>
      <c r="GU40" s="106"/>
      <c r="GV40" s="106"/>
      <c r="GW40" s="106"/>
      <c r="GX40" s="106"/>
      <c r="GY40" s="106"/>
      <c r="GZ40" s="106"/>
      <c r="HA40" s="106"/>
      <c r="HB40" s="106"/>
      <c r="HC40" s="106"/>
      <c r="HD40" s="106"/>
      <c r="HE40" s="106"/>
      <c r="HF40" s="106"/>
      <c r="HG40" s="106"/>
      <c r="HH40" s="106"/>
      <c r="HI40" s="106"/>
      <c r="HJ40" s="106"/>
      <c r="HK40" s="106"/>
      <c r="HL40" s="106"/>
      <c r="HM40" s="106"/>
      <c r="HN40" s="106"/>
      <c r="HO40" s="106"/>
      <c r="HP40" s="106"/>
      <c r="HQ40" s="106"/>
      <c r="HR40" s="106"/>
      <c r="HS40" s="106"/>
      <c r="HT40" s="106"/>
      <c r="HU40" s="106"/>
      <c r="HV40" s="106"/>
      <c r="HW40" s="106"/>
      <c r="HX40" s="106"/>
      <c r="HY40" s="106"/>
      <c r="HZ40" s="106"/>
      <c r="IA40" s="106"/>
      <c r="IB40" s="106"/>
      <c r="IC40" s="106"/>
      <c r="ID40" s="106"/>
      <c r="IE40" s="106"/>
      <c r="IF40" s="106"/>
      <c r="IG40" s="106"/>
      <c r="IH40" s="106"/>
      <c r="II40" s="106"/>
      <c r="IJ40" s="106"/>
      <c r="IK40" s="106"/>
    </row>
    <row r="41" ht="20.1" customHeight="1" spans="1:245">
      <c r="A41" s="106"/>
      <c r="B41" s="106"/>
      <c r="C41" s="106"/>
      <c r="D41" s="106"/>
      <c r="E41" s="106"/>
      <c r="F41" s="102"/>
      <c r="G41" s="102"/>
      <c r="H41" s="105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106"/>
      <c r="GH41" s="106"/>
      <c r="GI41" s="106"/>
      <c r="GJ41" s="106"/>
      <c r="GK41" s="106"/>
      <c r="GL41" s="106"/>
      <c r="GM41" s="106"/>
      <c r="GN41" s="106"/>
      <c r="GO41" s="106"/>
      <c r="GP41" s="106"/>
      <c r="GQ41" s="106"/>
      <c r="GR41" s="106"/>
      <c r="GS41" s="106"/>
      <c r="GT41" s="106"/>
      <c r="GU41" s="106"/>
      <c r="GV41" s="106"/>
      <c r="GW41" s="106"/>
      <c r="GX41" s="106"/>
      <c r="GY41" s="106"/>
      <c r="GZ41" s="106"/>
      <c r="HA41" s="106"/>
      <c r="HB41" s="106"/>
      <c r="HC41" s="106"/>
      <c r="HD41" s="106"/>
      <c r="HE41" s="106"/>
      <c r="HF41" s="106"/>
      <c r="HG41" s="106"/>
      <c r="HH41" s="106"/>
      <c r="HI41" s="106"/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6"/>
      <c r="HU41" s="106"/>
      <c r="HV41" s="106"/>
      <c r="HW41" s="106"/>
      <c r="HX41" s="106"/>
      <c r="HY41" s="106"/>
      <c r="HZ41" s="106"/>
      <c r="IA41" s="106"/>
      <c r="IB41" s="106"/>
      <c r="IC41" s="106"/>
      <c r="ID41" s="106"/>
      <c r="IE41" s="106"/>
      <c r="IF41" s="106"/>
      <c r="IG41" s="106"/>
      <c r="IH41" s="106"/>
      <c r="II41" s="106"/>
      <c r="IJ41" s="106"/>
      <c r="IK41" s="106"/>
    </row>
    <row r="42" ht="20.1" customHeight="1" spans="1:245">
      <c r="A42" s="106"/>
      <c r="B42" s="106"/>
      <c r="C42" s="106"/>
      <c r="D42" s="106"/>
      <c r="E42" s="106"/>
      <c r="F42" s="102"/>
      <c r="G42" s="102"/>
      <c r="H42" s="105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6"/>
      <c r="FM42" s="106"/>
      <c r="FN42" s="106"/>
      <c r="FO42" s="106"/>
      <c r="FP42" s="106"/>
      <c r="FQ42" s="106"/>
      <c r="FR42" s="106"/>
      <c r="FS42" s="106"/>
      <c r="FT42" s="106"/>
      <c r="FU42" s="106"/>
      <c r="FV42" s="106"/>
      <c r="FW42" s="106"/>
      <c r="FX42" s="106"/>
      <c r="FY42" s="106"/>
      <c r="FZ42" s="106"/>
      <c r="GA42" s="106"/>
      <c r="GB42" s="106"/>
      <c r="GC42" s="106"/>
      <c r="GD42" s="106"/>
      <c r="GE42" s="106"/>
      <c r="GF42" s="106"/>
      <c r="GG42" s="106"/>
      <c r="GH42" s="106"/>
      <c r="GI42" s="106"/>
      <c r="GJ42" s="106"/>
      <c r="GK42" s="106"/>
      <c r="GL42" s="106"/>
      <c r="GM42" s="106"/>
      <c r="GN42" s="106"/>
      <c r="GO42" s="106"/>
      <c r="GP42" s="106"/>
      <c r="GQ42" s="106"/>
      <c r="GR42" s="106"/>
      <c r="GS42" s="106"/>
      <c r="GT42" s="106"/>
      <c r="GU42" s="106"/>
      <c r="GV42" s="106"/>
      <c r="GW42" s="106"/>
      <c r="GX42" s="106"/>
      <c r="GY42" s="106"/>
      <c r="GZ42" s="106"/>
      <c r="HA42" s="106"/>
      <c r="HB42" s="106"/>
      <c r="HC42" s="106"/>
      <c r="HD42" s="106"/>
      <c r="HE42" s="106"/>
      <c r="HF42" s="106"/>
      <c r="HG42" s="106"/>
      <c r="HH42" s="106"/>
      <c r="HI42" s="106"/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6"/>
      <c r="HU42" s="106"/>
      <c r="HV42" s="106"/>
      <c r="HW42" s="106"/>
      <c r="HX42" s="106"/>
      <c r="HY42" s="106"/>
      <c r="HZ42" s="106"/>
      <c r="IA42" s="106"/>
      <c r="IB42" s="106"/>
      <c r="IC42" s="106"/>
      <c r="ID42" s="106"/>
      <c r="IE42" s="106"/>
      <c r="IF42" s="106"/>
      <c r="IG42" s="106"/>
      <c r="IH42" s="106"/>
      <c r="II42" s="106"/>
      <c r="IJ42" s="106"/>
      <c r="IK42" s="106"/>
    </row>
    <row r="43" ht="20.1" customHeight="1" spans="1:245">
      <c r="A43" s="106"/>
      <c r="B43" s="106"/>
      <c r="C43" s="106"/>
      <c r="D43" s="106"/>
      <c r="E43" s="106"/>
      <c r="F43" s="102"/>
      <c r="G43" s="102"/>
      <c r="H43" s="105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06"/>
      <c r="EZ43" s="106"/>
      <c r="FA43" s="106"/>
      <c r="FB43" s="106"/>
      <c r="FC43" s="106"/>
      <c r="FD43" s="106"/>
      <c r="FE43" s="106"/>
      <c r="FF43" s="106"/>
      <c r="FG43" s="106"/>
      <c r="FH43" s="106"/>
      <c r="FI43" s="106"/>
      <c r="FJ43" s="106"/>
      <c r="FK43" s="106"/>
      <c r="FL43" s="106"/>
      <c r="FM43" s="106"/>
      <c r="FN43" s="106"/>
      <c r="FO43" s="106"/>
      <c r="FP43" s="106"/>
      <c r="FQ43" s="106"/>
      <c r="FR43" s="106"/>
      <c r="FS43" s="106"/>
      <c r="FT43" s="106"/>
      <c r="FU43" s="106"/>
      <c r="FV43" s="106"/>
      <c r="FW43" s="106"/>
      <c r="FX43" s="106"/>
      <c r="FY43" s="106"/>
      <c r="FZ43" s="106"/>
      <c r="GA43" s="106"/>
      <c r="GB43" s="106"/>
      <c r="GC43" s="106"/>
      <c r="GD43" s="106"/>
      <c r="GE43" s="106"/>
      <c r="GF43" s="106"/>
      <c r="GG43" s="106"/>
      <c r="GH43" s="106"/>
      <c r="GI43" s="106"/>
      <c r="GJ43" s="106"/>
      <c r="GK43" s="106"/>
      <c r="GL43" s="106"/>
      <c r="GM43" s="106"/>
      <c r="GN43" s="106"/>
      <c r="GO43" s="106"/>
      <c r="GP43" s="106"/>
      <c r="GQ43" s="106"/>
      <c r="GR43" s="106"/>
      <c r="GS43" s="106"/>
      <c r="GT43" s="106"/>
      <c r="GU43" s="106"/>
      <c r="GV43" s="106"/>
      <c r="GW43" s="106"/>
      <c r="GX43" s="106"/>
      <c r="GY43" s="106"/>
      <c r="GZ43" s="106"/>
      <c r="HA43" s="106"/>
      <c r="HB43" s="106"/>
      <c r="HC43" s="106"/>
      <c r="HD43" s="106"/>
      <c r="HE43" s="106"/>
      <c r="HF43" s="106"/>
      <c r="HG43" s="106"/>
      <c r="HH43" s="106"/>
      <c r="HI43" s="106"/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6"/>
      <c r="HU43" s="106"/>
      <c r="HV43" s="106"/>
      <c r="HW43" s="106"/>
      <c r="HX43" s="106"/>
      <c r="HY43" s="106"/>
      <c r="HZ43" s="106"/>
      <c r="IA43" s="106"/>
      <c r="IB43" s="106"/>
      <c r="IC43" s="106"/>
      <c r="ID43" s="106"/>
      <c r="IE43" s="106"/>
      <c r="IF43" s="106"/>
      <c r="IG43" s="106"/>
      <c r="IH43" s="106"/>
      <c r="II43" s="106"/>
      <c r="IJ43" s="106"/>
      <c r="IK43" s="106"/>
    </row>
    <row r="44" ht="20.1" customHeight="1" spans="1:245">
      <c r="A44" s="106"/>
      <c r="B44" s="106"/>
      <c r="C44" s="106"/>
      <c r="D44" s="106"/>
      <c r="E44" s="106"/>
      <c r="F44" s="102"/>
      <c r="G44" s="102"/>
      <c r="H44" s="105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106"/>
      <c r="FB44" s="106"/>
      <c r="FC44" s="106"/>
      <c r="FD44" s="106"/>
      <c r="FE44" s="106"/>
      <c r="FF44" s="106"/>
      <c r="FG44" s="106"/>
      <c r="FH44" s="106"/>
      <c r="FI44" s="106"/>
      <c r="FJ44" s="106"/>
      <c r="FK44" s="106"/>
      <c r="FL44" s="106"/>
      <c r="FM44" s="106"/>
      <c r="FN44" s="106"/>
      <c r="FO44" s="106"/>
      <c r="FP44" s="106"/>
      <c r="FQ44" s="106"/>
      <c r="FR44" s="106"/>
      <c r="FS44" s="106"/>
      <c r="FT44" s="106"/>
      <c r="FU44" s="106"/>
      <c r="FV44" s="106"/>
      <c r="FW44" s="106"/>
      <c r="FX44" s="106"/>
      <c r="FY44" s="106"/>
      <c r="FZ44" s="106"/>
      <c r="GA44" s="106"/>
      <c r="GB44" s="106"/>
      <c r="GC44" s="106"/>
      <c r="GD44" s="106"/>
      <c r="GE44" s="106"/>
      <c r="GF44" s="106"/>
      <c r="GG44" s="106"/>
      <c r="GH44" s="106"/>
      <c r="GI44" s="106"/>
      <c r="GJ44" s="106"/>
      <c r="GK44" s="106"/>
      <c r="GL44" s="106"/>
      <c r="GM44" s="106"/>
      <c r="GN44" s="106"/>
      <c r="GO44" s="106"/>
      <c r="GP44" s="106"/>
      <c r="GQ44" s="106"/>
      <c r="GR44" s="106"/>
      <c r="GS44" s="106"/>
      <c r="GT44" s="106"/>
      <c r="GU44" s="106"/>
      <c r="GV44" s="106"/>
      <c r="GW44" s="106"/>
      <c r="GX44" s="106"/>
      <c r="GY44" s="106"/>
      <c r="GZ44" s="106"/>
      <c r="HA44" s="106"/>
      <c r="HB44" s="106"/>
      <c r="HC44" s="106"/>
      <c r="HD44" s="106"/>
      <c r="HE44" s="106"/>
      <c r="HF44" s="106"/>
      <c r="HG44" s="106"/>
      <c r="HH44" s="106"/>
      <c r="HI44" s="106"/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6"/>
      <c r="HU44" s="106"/>
      <c r="HV44" s="106"/>
      <c r="HW44" s="106"/>
      <c r="HX44" s="106"/>
      <c r="HY44" s="106"/>
      <c r="HZ44" s="106"/>
      <c r="IA44" s="106"/>
      <c r="IB44" s="106"/>
      <c r="IC44" s="106"/>
      <c r="ID44" s="106"/>
      <c r="IE44" s="106"/>
      <c r="IF44" s="106"/>
      <c r="IG44" s="106"/>
      <c r="IH44" s="106"/>
      <c r="II44" s="106"/>
      <c r="IJ44" s="106"/>
      <c r="IK44" s="106"/>
    </row>
    <row r="45" ht="20.1" customHeight="1" spans="1:245">
      <c r="A45" s="106"/>
      <c r="B45" s="106"/>
      <c r="C45" s="106"/>
      <c r="D45" s="106"/>
      <c r="E45" s="106"/>
      <c r="F45" s="102"/>
      <c r="G45" s="102"/>
      <c r="H45" s="105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  <c r="FF45" s="106"/>
      <c r="FG45" s="106"/>
      <c r="FH45" s="106"/>
      <c r="FI45" s="106"/>
      <c r="FJ45" s="106"/>
      <c r="FK45" s="106"/>
      <c r="FL45" s="106"/>
      <c r="FM45" s="106"/>
      <c r="FN45" s="106"/>
      <c r="FO45" s="106"/>
      <c r="FP45" s="106"/>
      <c r="FQ45" s="106"/>
      <c r="FR45" s="106"/>
      <c r="FS45" s="106"/>
      <c r="FT45" s="106"/>
      <c r="FU45" s="106"/>
      <c r="FV45" s="106"/>
      <c r="FW45" s="106"/>
      <c r="FX45" s="106"/>
      <c r="FY45" s="106"/>
      <c r="FZ45" s="106"/>
      <c r="GA45" s="106"/>
      <c r="GB45" s="106"/>
      <c r="GC45" s="106"/>
      <c r="GD45" s="106"/>
      <c r="GE45" s="106"/>
      <c r="GF45" s="106"/>
      <c r="GG45" s="106"/>
      <c r="GH45" s="106"/>
      <c r="GI45" s="106"/>
      <c r="GJ45" s="106"/>
      <c r="GK45" s="106"/>
      <c r="GL45" s="106"/>
      <c r="GM45" s="106"/>
      <c r="GN45" s="106"/>
      <c r="GO45" s="106"/>
      <c r="GP45" s="106"/>
      <c r="GQ45" s="106"/>
      <c r="GR45" s="106"/>
      <c r="GS45" s="106"/>
      <c r="GT45" s="106"/>
      <c r="GU45" s="106"/>
      <c r="GV45" s="106"/>
      <c r="GW45" s="106"/>
      <c r="GX45" s="106"/>
      <c r="GY45" s="106"/>
      <c r="GZ45" s="106"/>
      <c r="HA45" s="106"/>
      <c r="HB45" s="106"/>
      <c r="HC45" s="106"/>
      <c r="HD45" s="106"/>
      <c r="HE45" s="106"/>
      <c r="HF45" s="106"/>
      <c r="HG45" s="106"/>
      <c r="HH45" s="106"/>
      <c r="HI45" s="106"/>
      <c r="HJ45" s="106"/>
      <c r="HK45" s="106"/>
      <c r="HL45" s="106"/>
      <c r="HM45" s="106"/>
      <c r="HN45" s="106"/>
      <c r="HO45" s="106"/>
      <c r="HP45" s="106"/>
      <c r="HQ45" s="106"/>
      <c r="HR45" s="106"/>
      <c r="HS45" s="106"/>
      <c r="HT45" s="106"/>
      <c r="HU45" s="106"/>
      <c r="HV45" s="106"/>
      <c r="HW45" s="106"/>
      <c r="HX45" s="106"/>
      <c r="HY45" s="106"/>
      <c r="HZ45" s="106"/>
      <c r="IA45" s="106"/>
      <c r="IB45" s="106"/>
      <c r="IC45" s="106"/>
      <c r="ID45" s="106"/>
      <c r="IE45" s="106"/>
      <c r="IF45" s="106"/>
      <c r="IG45" s="106"/>
      <c r="IH45" s="106"/>
      <c r="II45" s="106"/>
      <c r="IJ45" s="106"/>
      <c r="IK45" s="106"/>
    </row>
    <row r="46" ht="20.1" customHeight="1" spans="1:245">
      <c r="A46" s="106"/>
      <c r="B46" s="106"/>
      <c r="C46" s="106"/>
      <c r="D46" s="106"/>
      <c r="E46" s="106"/>
      <c r="F46" s="102"/>
      <c r="G46" s="102"/>
      <c r="H46" s="105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6"/>
      <c r="FF46" s="106"/>
      <c r="FG46" s="106"/>
      <c r="FH46" s="106"/>
      <c r="FI46" s="106"/>
      <c r="FJ46" s="106"/>
      <c r="FK46" s="106"/>
      <c r="FL46" s="106"/>
      <c r="FM46" s="106"/>
      <c r="FN46" s="106"/>
      <c r="FO46" s="106"/>
      <c r="FP46" s="106"/>
      <c r="FQ46" s="106"/>
      <c r="FR46" s="106"/>
      <c r="FS46" s="106"/>
      <c r="FT46" s="106"/>
      <c r="FU46" s="106"/>
      <c r="FV46" s="106"/>
      <c r="FW46" s="106"/>
      <c r="FX46" s="106"/>
      <c r="FY46" s="106"/>
      <c r="FZ46" s="106"/>
      <c r="GA46" s="106"/>
      <c r="GB46" s="106"/>
      <c r="GC46" s="106"/>
      <c r="GD46" s="106"/>
      <c r="GE46" s="106"/>
      <c r="GF46" s="106"/>
      <c r="GG46" s="106"/>
      <c r="GH46" s="106"/>
      <c r="GI46" s="106"/>
      <c r="GJ46" s="106"/>
      <c r="GK46" s="106"/>
      <c r="GL46" s="106"/>
      <c r="GM46" s="106"/>
      <c r="GN46" s="106"/>
      <c r="GO46" s="106"/>
      <c r="GP46" s="106"/>
      <c r="GQ46" s="106"/>
      <c r="GR46" s="106"/>
      <c r="GS46" s="106"/>
      <c r="GT46" s="106"/>
      <c r="GU46" s="106"/>
      <c r="GV46" s="106"/>
      <c r="GW46" s="106"/>
      <c r="GX46" s="106"/>
      <c r="GY46" s="106"/>
      <c r="GZ46" s="106"/>
      <c r="HA46" s="106"/>
      <c r="HB46" s="106"/>
      <c r="HC46" s="106"/>
      <c r="HD46" s="106"/>
      <c r="HE46" s="106"/>
      <c r="HF46" s="106"/>
      <c r="HG46" s="106"/>
      <c r="HH46" s="106"/>
      <c r="HI46" s="106"/>
      <c r="HJ46" s="106"/>
      <c r="HK46" s="106"/>
      <c r="HL46" s="106"/>
      <c r="HM46" s="106"/>
      <c r="HN46" s="106"/>
      <c r="HO46" s="106"/>
      <c r="HP46" s="106"/>
      <c r="HQ46" s="106"/>
      <c r="HR46" s="106"/>
      <c r="HS46" s="106"/>
      <c r="HT46" s="106"/>
      <c r="HU46" s="106"/>
      <c r="HV46" s="106"/>
      <c r="HW46" s="106"/>
      <c r="HX46" s="106"/>
      <c r="HY46" s="106"/>
      <c r="HZ46" s="106"/>
      <c r="IA46" s="106"/>
      <c r="IB46" s="106"/>
      <c r="IC46" s="106"/>
      <c r="ID46" s="106"/>
      <c r="IE46" s="106"/>
      <c r="IF46" s="106"/>
      <c r="IG46" s="106"/>
      <c r="IH46" s="106"/>
      <c r="II46" s="106"/>
      <c r="IJ46" s="106"/>
      <c r="IK46" s="106"/>
    </row>
    <row r="47" ht="20.1" customHeight="1" spans="1:245">
      <c r="A47" s="106"/>
      <c r="B47" s="106"/>
      <c r="C47" s="106"/>
      <c r="D47" s="106"/>
      <c r="E47" s="106"/>
      <c r="F47" s="102"/>
      <c r="G47" s="102"/>
      <c r="H47" s="105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6"/>
      <c r="FF47" s="106"/>
      <c r="FG47" s="106"/>
      <c r="FH47" s="106"/>
      <c r="FI47" s="106"/>
      <c r="FJ47" s="106"/>
      <c r="FK47" s="106"/>
      <c r="FL47" s="106"/>
      <c r="FM47" s="106"/>
      <c r="FN47" s="106"/>
      <c r="FO47" s="106"/>
      <c r="FP47" s="106"/>
      <c r="FQ47" s="106"/>
      <c r="FR47" s="106"/>
      <c r="FS47" s="106"/>
      <c r="FT47" s="106"/>
      <c r="FU47" s="106"/>
      <c r="FV47" s="106"/>
      <c r="FW47" s="106"/>
      <c r="FX47" s="106"/>
      <c r="FY47" s="106"/>
      <c r="FZ47" s="106"/>
      <c r="GA47" s="106"/>
      <c r="GB47" s="106"/>
      <c r="GC47" s="106"/>
      <c r="GD47" s="106"/>
      <c r="GE47" s="106"/>
      <c r="GF47" s="106"/>
      <c r="GG47" s="106"/>
      <c r="GH47" s="106"/>
      <c r="GI47" s="106"/>
      <c r="GJ47" s="106"/>
      <c r="GK47" s="106"/>
      <c r="GL47" s="106"/>
      <c r="GM47" s="106"/>
      <c r="GN47" s="106"/>
      <c r="GO47" s="106"/>
      <c r="GP47" s="106"/>
      <c r="GQ47" s="106"/>
      <c r="GR47" s="106"/>
      <c r="GS47" s="106"/>
      <c r="GT47" s="106"/>
      <c r="GU47" s="106"/>
      <c r="GV47" s="106"/>
      <c r="GW47" s="106"/>
      <c r="GX47" s="106"/>
      <c r="GY47" s="106"/>
      <c r="GZ47" s="106"/>
      <c r="HA47" s="106"/>
      <c r="HB47" s="106"/>
      <c r="HC47" s="106"/>
      <c r="HD47" s="106"/>
      <c r="HE47" s="106"/>
      <c r="HF47" s="106"/>
      <c r="HG47" s="106"/>
      <c r="HH47" s="106"/>
      <c r="HI47" s="106"/>
      <c r="HJ47" s="106"/>
      <c r="HK47" s="106"/>
      <c r="HL47" s="106"/>
      <c r="HM47" s="106"/>
      <c r="HN47" s="106"/>
      <c r="HO47" s="106"/>
      <c r="HP47" s="106"/>
      <c r="HQ47" s="106"/>
      <c r="HR47" s="106"/>
      <c r="HS47" s="106"/>
      <c r="HT47" s="106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</row>
    <row r="48" ht="20.1" customHeight="1" spans="1:245">
      <c r="A48" s="106"/>
      <c r="B48" s="106"/>
      <c r="C48" s="106"/>
      <c r="D48" s="106"/>
      <c r="E48" s="106"/>
      <c r="F48" s="102"/>
      <c r="G48" s="102"/>
      <c r="H48" s="105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6"/>
      <c r="FF48" s="106"/>
      <c r="FG48" s="106"/>
      <c r="FH48" s="106"/>
      <c r="FI48" s="106"/>
      <c r="FJ48" s="106"/>
      <c r="FK48" s="106"/>
      <c r="FL48" s="106"/>
      <c r="FM48" s="106"/>
      <c r="FN48" s="106"/>
      <c r="FO48" s="106"/>
      <c r="FP48" s="106"/>
      <c r="FQ48" s="106"/>
      <c r="FR48" s="106"/>
      <c r="FS48" s="106"/>
      <c r="FT48" s="106"/>
      <c r="FU48" s="106"/>
      <c r="FV48" s="106"/>
      <c r="FW48" s="106"/>
      <c r="FX48" s="106"/>
      <c r="FY48" s="106"/>
      <c r="FZ48" s="106"/>
      <c r="GA48" s="106"/>
      <c r="GB48" s="106"/>
      <c r="GC48" s="106"/>
      <c r="GD48" s="106"/>
      <c r="GE48" s="106"/>
      <c r="GF48" s="106"/>
      <c r="GG48" s="106"/>
      <c r="GH48" s="106"/>
      <c r="GI48" s="106"/>
      <c r="GJ48" s="106"/>
      <c r="GK48" s="106"/>
      <c r="GL48" s="106"/>
      <c r="GM48" s="106"/>
      <c r="GN48" s="106"/>
      <c r="GO48" s="106"/>
      <c r="GP48" s="106"/>
      <c r="GQ48" s="106"/>
      <c r="GR48" s="106"/>
      <c r="GS48" s="106"/>
      <c r="GT48" s="106"/>
      <c r="GU48" s="106"/>
      <c r="GV48" s="106"/>
      <c r="GW48" s="106"/>
      <c r="GX48" s="106"/>
      <c r="GY48" s="106"/>
      <c r="GZ48" s="106"/>
      <c r="HA48" s="106"/>
      <c r="HB48" s="106"/>
      <c r="HC48" s="106"/>
      <c r="HD48" s="106"/>
      <c r="HE48" s="106"/>
      <c r="HF48" s="106"/>
      <c r="HG48" s="106"/>
      <c r="HH48" s="106"/>
      <c r="HI48" s="106"/>
      <c r="HJ48" s="106"/>
      <c r="HK48" s="106"/>
      <c r="HL48" s="106"/>
      <c r="HM48" s="106"/>
      <c r="HN48" s="106"/>
      <c r="HO48" s="106"/>
      <c r="HP48" s="106"/>
      <c r="HQ48" s="106"/>
      <c r="HR48" s="106"/>
      <c r="HS48" s="106"/>
      <c r="HT48" s="106"/>
      <c r="HU48" s="106"/>
      <c r="HV48" s="106"/>
      <c r="HW48" s="106"/>
      <c r="HX48" s="106"/>
      <c r="HY48" s="106"/>
      <c r="HZ48" s="106"/>
      <c r="IA48" s="106"/>
      <c r="IB48" s="106"/>
      <c r="IC48" s="106"/>
      <c r="ID48" s="106"/>
      <c r="IE48" s="106"/>
      <c r="IF48" s="106"/>
      <c r="IG48" s="106"/>
      <c r="IH48" s="106"/>
      <c r="II48" s="106"/>
      <c r="IJ48" s="106"/>
      <c r="IK48" s="10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showGridLines="0" showZeros="0" view="pageBreakPreview" zoomScaleNormal="100" zoomScaleSheetLayoutView="100" topLeftCell="A50" workbookViewId="0">
      <selection activeCell="A2" sqref="A2:H69"/>
    </sheetView>
  </sheetViews>
  <sheetFormatPr defaultColWidth="12" defaultRowHeight="11.25" outlineLevelCol="7"/>
  <cols>
    <col min="1" max="1" width="5.83333333333333" customWidth="1"/>
    <col min="2" max="2" width="10.3333333333333" customWidth="1"/>
    <col min="3" max="3" width="11.1666666666667" customWidth="1"/>
    <col min="4" max="4" width="10" customWidth="1"/>
    <col min="5" max="5" width="51.8333333333333" customWidth="1"/>
    <col min="6" max="8" width="13.8333333333333" customWidth="1"/>
  </cols>
  <sheetData>
    <row r="1" s="27" customFormat="1" ht="9.75" customHeight="1" spans="1:8">
      <c r="A1" s="28"/>
      <c r="B1" s="28"/>
      <c r="C1" s="28"/>
      <c r="D1" s="28"/>
      <c r="E1" s="28"/>
      <c r="F1"/>
      <c r="G1"/>
      <c r="H1"/>
    </row>
    <row r="2" ht="23.25" customHeight="1" spans="1:8">
      <c r="A2" s="29" t="s">
        <v>315</v>
      </c>
      <c r="B2" s="29"/>
      <c r="C2" s="29"/>
      <c r="D2" s="29"/>
      <c r="E2" s="29"/>
      <c r="F2" s="29"/>
      <c r="G2" s="29"/>
      <c r="H2" s="29"/>
    </row>
    <row r="3" ht="15" customHeight="1" spans="1:8">
      <c r="A3" s="30" t="s">
        <v>316</v>
      </c>
      <c r="B3" s="30"/>
      <c r="C3" s="30"/>
      <c r="D3" s="30"/>
      <c r="E3" s="30"/>
      <c r="F3" s="30"/>
      <c r="G3" s="30"/>
      <c r="H3" s="30"/>
    </row>
    <row r="4" ht="21" customHeight="1" spans="1:8">
      <c r="A4" s="31" t="s">
        <v>302</v>
      </c>
      <c r="B4" s="31"/>
      <c r="C4" s="32" t="s">
        <v>5</v>
      </c>
      <c r="D4" s="33"/>
      <c r="E4" s="33"/>
      <c r="F4" s="33"/>
      <c r="G4" s="33"/>
      <c r="H4" s="34"/>
    </row>
    <row r="5" ht="21" customHeight="1" spans="1:8">
      <c r="A5" s="35" t="s">
        <v>317</v>
      </c>
      <c r="B5" s="36" t="s">
        <v>318</v>
      </c>
      <c r="C5" s="31" t="s">
        <v>319</v>
      </c>
      <c r="D5" s="31"/>
      <c r="E5" s="31"/>
      <c r="F5" s="37" t="s">
        <v>320</v>
      </c>
      <c r="G5" s="31"/>
      <c r="H5" s="31"/>
    </row>
    <row r="6" ht="21" customHeight="1" spans="1:8">
      <c r="A6" s="38"/>
      <c r="B6" s="39"/>
      <c r="C6" s="31"/>
      <c r="D6" s="31"/>
      <c r="E6" s="31"/>
      <c r="F6" s="40" t="s">
        <v>321</v>
      </c>
      <c r="G6" s="41" t="s">
        <v>322</v>
      </c>
      <c r="H6" s="41" t="s">
        <v>323</v>
      </c>
    </row>
    <row r="7" ht="21" customHeight="1" spans="1:8">
      <c r="A7" s="38"/>
      <c r="B7" s="31" t="s">
        <v>324</v>
      </c>
      <c r="C7" s="32" t="s">
        <v>325</v>
      </c>
      <c r="D7" s="33" t="s">
        <v>326</v>
      </c>
      <c r="E7" s="34"/>
      <c r="F7" s="42">
        <f t="shared" ref="F7:F15" si="0">SUM(G7,H7)</f>
        <v>17</v>
      </c>
      <c r="G7" s="43">
        <v>17</v>
      </c>
      <c r="H7" s="43">
        <v>0</v>
      </c>
    </row>
    <row r="8" ht="21" customHeight="1" spans="1:8">
      <c r="A8" s="38"/>
      <c r="B8" s="31" t="s">
        <v>327</v>
      </c>
      <c r="C8" s="32" t="s">
        <v>328</v>
      </c>
      <c r="D8" s="33" t="s">
        <v>329</v>
      </c>
      <c r="E8" s="34"/>
      <c r="F8" s="42">
        <f t="shared" si="0"/>
        <v>10.41</v>
      </c>
      <c r="G8" s="44">
        <v>10.41</v>
      </c>
      <c r="H8" s="44">
        <v>0</v>
      </c>
    </row>
    <row r="9" ht="21" customHeight="1" spans="1:8">
      <c r="A9" s="38"/>
      <c r="B9" s="31" t="s">
        <v>330</v>
      </c>
      <c r="C9" s="32" t="s">
        <v>331</v>
      </c>
      <c r="D9" s="33" t="s">
        <v>332</v>
      </c>
      <c r="E9" s="34"/>
      <c r="F9" s="42">
        <f t="shared" si="0"/>
        <v>10</v>
      </c>
      <c r="G9" s="44">
        <v>10</v>
      </c>
      <c r="H9" s="44">
        <v>0</v>
      </c>
    </row>
    <row r="10" ht="21" customHeight="1" spans="1:8">
      <c r="A10" s="38"/>
      <c r="B10" s="31" t="s">
        <v>333</v>
      </c>
      <c r="C10" s="32" t="s">
        <v>334</v>
      </c>
      <c r="D10" s="33" t="s">
        <v>335</v>
      </c>
      <c r="E10" s="34"/>
      <c r="F10" s="42">
        <f t="shared" si="0"/>
        <v>5.4</v>
      </c>
      <c r="G10" s="44">
        <v>5.4</v>
      </c>
      <c r="H10" s="44">
        <v>0</v>
      </c>
    </row>
    <row r="11" ht="21" customHeight="1" spans="1:8">
      <c r="A11" s="38"/>
      <c r="B11" s="31" t="s">
        <v>336</v>
      </c>
      <c r="C11" s="32" t="s">
        <v>16</v>
      </c>
      <c r="D11" s="33" t="s">
        <v>337</v>
      </c>
      <c r="E11" s="34"/>
      <c r="F11" s="42">
        <f t="shared" si="0"/>
        <v>0</v>
      </c>
      <c r="G11" s="44">
        <v>0</v>
      </c>
      <c r="H11" s="44">
        <v>0</v>
      </c>
    </row>
    <row r="12" ht="21" customHeight="1" spans="1:8">
      <c r="A12" s="38"/>
      <c r="B12" s="31" t="s">
        <v>338</v>
      </c>
      <c r="C12" s="32" t="s">
        <v>16</v>
      </c>
      <c r="D12" s="33" t="s">
        <v>339</v>
      </c>
      <c r="E12" s="34"/>
      <c r="F12" s="42">
        <f t="shared" si="0"/>
        <v>0</v>
      </c>
      <c r="G12" s="44">
        <v>0</v>
      </c>
      <c r="H12" s="44">
        <v>0</v>
      </c>
    </row>
    <row r="13" ht="21" customHeight="1" spans="1:8">
      <c r="A13" s="38"/>
      <c r="B13" s="31" t="s">
        <v>340</v>
      </c>
      <c r="C13" s="32" t="s">
        <v>16</v>
      </c>
      <c r="D13" s="33" t="s">
        <v>341</v>
      </c>
      <c r="E13" s="34"/>
      <c r="F13" s="42">
        <f t="shared" si="0"/>
        <v>0</v>
      </c>
      <c r="G13" s="44">
        <v>0</v>
      </c>
      <c r="H13" s="44">
        <v>0</v>
      </c>
    </row>
    <row r="14" ht="21" customHeight="1" spans="1:8">
      <c r="A14" s="38"/>
      <c r="B14" s="36" t="s">
        <v>342</v>
      </c>
      <c r="C14" s="32" t="s">
        <v>16</v>
      </c>
      <c r="D14" s="33" t="s">
        <v>343</v>
      </c>
      <c r="E14" s="34"/>
      <c r="F14" s="42">
        <f t="shared" si="0"/>
        <v>0</v>
      </c>
      <c r="G14" s="45">
        <v>0</v>
      </c>
      <c r="H14" s="45">
        <v>0</v>
      </c>
    </row>
    <row r="15" ht="21" customHeight="1" spans="1:8">
      <c r="A15" s="38"/>
      <c r="B15" s="46" t="s">
        <v>344</v>
      </c>
      <c r="C15" s="47"/>
      <c r="D15" s="47"/>
      <c r="E15" s="37"/>
      <c r="F15" s="48">
        <f t="shared" si="0"/>
        <v>42.81</v>
      </c>
      <c r="G15" s="49">
        <f t="shared" ref="G15:H15" si="1">SUM(G7:G14)</f>
        <v>42.81</v>
      </c>
      <c r="H15" s="49">
        <f t="shared" si="1"/>
        <v>0</v>
      </c>
    </row>
    <row r="16" ht="61.5" customHeight="1" spans="1:8">
      <c r="A16" s="35" t="s">
        <v>345</v>
      </c>
      <c r="B16" s="50" t="s">
        <v>346</v>
      </c>
      <c r="C16" s="51"/>
      <c r="D16" s="51"/>
      <c r="E16" s="51"/>
      <c r="F16" s="51"/>
      <c r="G16" s="51"/>
      <c r="H16" s="52"/>
    </row>
    <row r="17" ht="21" customHeight="1" spans="1:8">
      <c r="A17" s="53" t="s">
        <v>347</v>
      </c>
      <c r="B17" s="54" t="s">
        <v>348</v>
      </c>
      <c r="C17" s="35" t="s">
        <v>349</v>
      </c>
      <c r="D17" s="46" t="s">
        <v>350</v>
      </c>
      <c r="E17" s="47"/>
      <c r="F17" s="47"/>
      <c r="G17" s="31" t="s">
        <v>351</v>
      </c>
      <c r="H17" s="31"/>
    </row>
    <row r="18" ht="21" customHeight="1" spans="1:8">
      <c r="A18" s="53"/>
      <c r="B18" s="53" t="s">
        <v>352</v>
      </c>
      <c r="C18" s="55" t="s">
        <v>353</v>
      </c>
      <c r="D18" s="56" t="s">
        <v>354</v>
      </c>
      <c r="E18" s="57" t="s">
        <v>325</v>
      </c>
      <c r="F18" s="58"/>
      <c r="G18" s="59" t="s">
        <v>355</v>
      </c>
      <c r="H18" s="59" t="s">
        <v>356</v>
      </c>
    </row>
    <row r="19" ht="21" customHeight="1" spans="1:8">
      <c r="A19" s="53"/>
      <c r="B19" s="53"/>
      <c r="C19" s="60"/>
      <c r="D19" s="56" t="s">
        <v>357</v>
      </c>
      <c r="E19" s="57" t="s">
        <v>328</v>
      </c>
      <c r="F19" s="58"/>
      <c r="G19" s="59" t="s">
        <v>355</v>
      </c>
      <c r="H19" s="59" t="s">
        <v>358</v>
      </c>
    </row>
    <row r="20" ht="21" customHeight="1" spans="1:8">
      <c r="A20" s="53"/>
      <c r="B20" s="53"/>
      <c r="C20" s="61"/>
      <c r="D20" s="56" t="s">
        <v>359</v>
      </c>
      <c r="E20" s="57" t="s">
        <v>331</v>
      </c>
      <c r="F20" s="57"/>
      <c r="G20" s="32" t="s">
        <v>355</v>
      </c>
      <c r="H20" s="34" t="s">
        <v>360</v>
      </c>
    </row>
    <row r="21" ht="21" customHeight="1" spans="1:8">
      <c r="A21" s="53"/>
      <c r="B21" s="53"/>
      <c r="C21" s="61"/>
      <c r="D21" s="56" t="s">
        <v>361</v>
      </c>
      <c r="E21" s="57" t="s">
        <v>16</v>
      </c>
      <c r="F21" s="57"/>
      <c r="G21" s="32" t="s">
        <v>16</v>
      </c>
      <c r="H21" s="34" t="s">
        <v>362</v>
      </c>
    </row>
    <row r="22" ht="21" customHeight="1" spans="1:8">
      <c r="A22" s="53"/>
      <c r="B22" s="53"/>
      <c r="C22" s="61"/>
      <c r="D22" s="56" t="s">
        <v>363</v>
      </c>
      <c r="E22" s="57" t="s">
        <v>16</v>
      </c>
      <c r="F22" s="57"/>
      <c r="G22" s="32" t="s">
        <v>16</v>
      </c>
      <c r="H22" s="34" t="s">
        <v>364</v>
      </c>
    </row>
    <row r="23" ht="21" customHeight="1" spans="1:8">
      <c r="A23" s="53"/>
      <c r="B23" s="53"/>
      <c r="C23" s="61"/>
      <c r="D23" s="56" t="s">
        <v>365</v>
      </c>
      <c r="E23" s="57" t="s">
        <v>16</v>
      </c>
      <c r="F23" s="57"/>
      <c r="G23" s="32" t="s">
        <v>16</v>
      </c>
      <c r="H23" s="34" t="s">
        <v>366</v>
      </c>
    </row>
    <row r="24" ht="21" customHeight="1" spans="1:8">
      <c r="A24" s="53"/>
      <c r="B24" s="53"/>
      <c r="C24" s="61"/>
      <c r="D24" s="56" t="s">
        <v>367</v>
      </c>
      <c r="E24" s="57" t="s">
        <v>16</v>
      </c>
      <c r="F24" s="57"/>
      <c r="G24" s="32" t="s">
        <v>16</v>
      </c>
      <c r="H24" s="34"/>
    </row>
    <row r="25" ht="21" customHeight="1" spans="1:8">
      <c r="A25" s="53"/>
      <c r="B25" s="53"/>
      <c r="C25" s="61"/>
      <c r="D25" s="56" t="s">
        <v>368</v>
      </c>
      <c r="E25" s="57" t="s">
        <v>16</v>
      </c>
      <c r="F25" s="57"/>
      <c r="G25" s="32" t="s">
        <v>16</v>
      </c>
      <c r="H25" s="34"/>
    </row>
    <row r="26" ht="21" customHeight="1" spans="1:8">
      <c r="A26" s="53"/>
      <c r="B26" s="53"/>
      <c r="C26" s="61"/>
      <c r="D26" s="56" t="s">
        <v>369</v>
      </c>
      <c r="E26" s="57" t="s">
        <v>16</v>
      </c>
      <c r="F26" s="57"/>
      <c r="G26" s="32" t="s">
        <v>16</v>
      </c>
      <c r="H26" s="34"/>
    </row>
    <row r="27" ht="21" customHeight="1" spans="1:8">
      <c r="A27" s="53"/>
      <c r="B27" s="53"/>
      <c r="C27" s="61"/>
      <c r="D27" s="56" t="s">
        <v>370</v>
      </c>
      <c r="E27" s="57" t="s">
        <v>16</v>
      </c>
      <c r="F27" s="57"/>
      <c r="G27" s="32" t="s">
        <v>16</v>
      </c>
      <c r="H27" s="34"/>
    </row>
    <row r="28" ht="21" customHeight="1" spans="1:8">
      <c r="A28" s="53"/>
      <c r="B28" s="53"/>
      <c r="C28" s="61"/>
      <c r="D28" s="56" t="s">
        <v>371</v>
      </c>
      <c r="E28" s="57" t="s">
        <v>16</v>
      </c>
      <c r="F28" s="57"/>
      <c r="G28" s="32" t="s">
        <v>16</v>
      </c>
      <c r="H28" s="34"/>
    </row>
    <row r="29" ht="21" customHeight="1" spans="1:8">
      <c r="A29" s="53"/>
      <c r="B29" s="53"/>
      <c r="C29" s="61"/>
      <c r="D29" s="56" t="s">
        <v>372</v>
      </c>
      <c r="E29" s="57" t="s">
        <v>16</v>
      </c>
      <c r="F29" s="57"/>
      <c r="G29" s="32" t="s">
        <v>16</v>
      </c>
      <c r="H29" s="34"/>
    </row>
    <row r="30" ht="21" customHeight="1" spans="1:8">
      <c r="A30" s="53"/>
      <c r="B30" s="53"/>
      <c r="C30" s="61"/>
      <c r="D30" s="56" t="s">
        <v>373</v>
      </c>
      <c r="E30" s="57" t="s">
        <v>16</v>
      </c>
      <c r="F30" s="57"/>
      <c r="G30" s="32" t="s">
        <v>16</v>
      </c>
      <c r="H30" s="34"/>
    </row>
    <row r="31" ht="21" customHeight="1" spans="1:8">
      <c r="A31" s="53"/>
      <c r="B31" s="53"/>
      <c r="C31" s="61"/>
      <c r="D31" s="56" t="s">
        <v>374</v>
      </c>
      <c r="E31" s="57" t="s">
        <v>16</v>
      </c>
      <c r="F31" s="57"/>
      <c r="G31" s="32" t="s">
        <v>16</v>
      </c>
      <c r="H31" s="34"/>
    </row>
    <row r="32" ht="21" customHeight="1" spans="1:8">
      <c r="A32" s="53"/>
      <c r="B32" s="53"/>
      <c r="C32" s="62"/>
      <c r="D32" s="56" t="s">
        <v>375</v>
      </c>
      <c r="E32" s="63" t="s">
        <v>16</v>
      </c>
      <c r="F32" s="63"/>
      <c r="G32" s="59" t="s">
        <v>16</v>
      </c>
      <c r="H32" s="59"/>
    </row>
    <row r="33" ht="21" customHeight="1" spans="1:8">
      <c r="A33" s="53"/>
      <c r="B33" s="53"/>
      <c r="C33" s="55" t="s">
        <v>376</v>
      </c>
      <c r="D33" s="56" t="s">
        <v>354</v>
      </c>
      <c r="E33" s="63" t="s">
        <v>377</v>
      </c>
      <c r="F33" s="63"/>
      <c r="G33" s="59" t="s">
        <v>355</v>
      </c>
      <c r="H33" s="59"/>
    </row>
    <row r="34" ht="21" customHeight="1" spans="1:8">
      <c r="A34" s="53"/>
      <c r="B34" s="53"/>
      <c r="C34" s="60"/>
      <c r="D34" s="56" t="s">
        <v>357</v>
      </c>
      <c r="E34" s="63" t="s">
        <v>378</v>
      </c>
      <c r="F34" s="63"/>
      <c r="G34" s="59" t="s">
        <v>355</v>
      </c>
      <c r="H34" s="59"/>
    </row>
    <row r="35" ht="21" customHeight="1" spans="1:8">
      <c r="A35" s="53"/>
      <c r="B35" s="53"/>
      <c r="C35" s="61"/>
      <c r="D35" s="56" t="s">
        <v>359</v>
      </c>
      <c r="E35" s="63" t="s">
        <v>379</v>
      </c>
      <c r="F35" s="63"/>
      <c r="G35" s="32" t="s">
        <v>355</v>
      </c>
      <c r="H35" s="34"/>
    </row>
    <row r="36" ht="21" customHeight="1" spans="1:8">
      <c r="A36" s="53"/>
      <c r="B36" s="53"/>
      <c r="C36" s="61"/>
      <c r="D36" s="56" t="s">
        <v>361</v>
      </c>
      <c r="E36" s="63" t="s">
        <v>380</v>
      </c>
      <c r="F36" s="63"/>
      <c r="G36" s="32" t="s">
        <v>355</v>
      </c>
      <c r="H36" s="34"/>
    </row>
    <row r="37" ht="21" customHeight="1" spans="1:8">
      <c r="A37" s="53"/>
      <c r="B37" s="53"/>
      <c r="C37" s="61"/>
      <c r="D37" s="56" t="s">
        <v>363</v>
      </c>
      <c r="E37" s="63" t="s">
        <v>16</v>
      </c>
      <c r="F37" s="63"/>
      <c r="G37" s="32" t="s">
        <v>16</v>
      </c>
      <c r="H37" s="34"/>
    </row>
    <row r="38" ht="21" customHeight="1" spans="1:8">
      <c r="A38" s="53"/>
      <c r="B38" s="53"/>
      <c r="C38" s="61"/>
      <c r="D38" s="56" t="s">
        <v>365</v>
      </c>
      <c r="E38" s="63" t="s">
        <v>16</v>
      </c>
      <c r="F38" s="63"/>
      <c r="G38" s="32" t="s">
        <v>16</v>
      </c>
      <c r="H38" s="34"/>
    </row>
    <row r="39" ht="21" customHeight="1" spans="1:8">
      <c r="A39" s="53"/>
      <c r="B39" s="53"/>
      <c r="C39" s="61"/>
      <c r="D39" s="56" t="s">
        <v>367</v>
      </c>
      <c r="E39" s="63" t="s">
        <v>16</v>
      </c>
      <c r="F39" s="63"/>
      <c r="G39" s="32" t="s">
        <v>16</v>
      </c>
      <c r="H39" s="34"/>
    </row>
    <row r="40" ht="21" customHeight="1" spans="1:8">
      <c r="A40" s="53"/>
      <c r="B40" s="53"/>
      <c r="C40" s="61"/>
      <c r="D40" s="56" t="s">
        <v>368</v>
      </c>
      <c r="E40" s="63" t="s">
        <v>16</v>
      </c>
      <c r="F40" s="63"/>
      <c r="G40" s="32" t="s">
        <v>16</v>
      </c>
      <c r="H40" s="34"/>
    </row>
    <row r="41" ht="21" customHeight="1" spans="1:8">
      <c r="A41" s="53"/>
      <c r="B41" s="53"/>
      <c r="C41" s="61"/>
      <c r="D41" s="56" t="s">
        <v>369</v>
      </c>
      <c r="E41" s="63" t="s">
        <v>16</v>
      </c>
      <c r="F41" s="63"/>
      <c r="G41" s="32" t="s">
        <v>16</v>
      </c>
      <c r="H41" s="34"/>
    </row>
    <row r="42" ht="21" customHeight="1" spans="1:8">
      <c r="A42" s="53"/>
      <c r="B42" s="53"/>
      <c r="C42" s="61"/>
      <c r="D42" s="56" t="s">
        <v>370</v>
      </c>
      <c r="E42" s="63" t="s">
        <v>16</v>
      </c>
      <c r="F42" s="63"/>
      <c r="G42" s="32" t="s">
        <v>16</v>
      </c>
      <c r="H42" s="34"/>
    </row>
    <row r="43" ht="21" customHeight="1" spans="1:8">
      <c r="A43" s="53"/>
      <c r="B43" s="53"/>
      <c r="C43" s="61"/>
      <c r="D43" s="56" t="s">
        <v>371</v>
      </c>
      <c r="E43" s="63" t="s">
        <v>16</v>
      </c>
      <c r="F43" s="63"/>
      <c r="G43" s="32" t="s">
        <v>16</v>
      </c>
      <c r="H43" s="34"/>
    </row>
    <row r="44" ht="21" customHeight="1" spans="1:8">
      <c r="A44" s="53"/>
      <c r="B44" s="53"/>
      <c r="C44" s="61"/>
      <c r="D44" s="56" t="s">
        <v>372</v>
      </c>
      <c r="E44" s="63" t="s">
        <v>16</v>
      </c>
      <c r="F44" s="63"/>
      <c r="G44" s="32" t="s">
        <v>16</v>
      </c>
      <c r="H44" s="34"/>
    </row>
    <row r="45" ht="21" customHeight="1" spans="1:8">
      <c r="A45" s="53"/>
      <c r="B45" s="53"/>
      <c r="C45" s="61"/>
      <c r="D45" s="56" t="s">
        <v>373</v>
      </c>
      <c r="E45" s="63" t="s">
        <v>16</v>
      </c>
      <c r="F45" s="63"/>
      <c r="G45" s="32" t="s">
        <v>16</v>
      </c>
      <c r="H45" s="34"/>
    </row>
    <row r="46" ht="21" customHeight="1" spans="1:8">
      <c r="A46" s="53"/>
      <c r="B46" s="53"/>
      <c r="C46" s="61"/>
      <c r="D46" s="56" t="s">
        <v>374</v>
      </c>
      <c r="E46" s="63" t="s">
        <v>16</v>
      </c>
      <c r="F46" s="63"/>
      <c r="G46" s="32" t="s">
        <v>16</v>
      </c>
      <c r="H46" s="34"/>
    </row>
    <row r="47" ht="21" customHeight="1" spans="1:8">
      <c r="A47" s="53"/>
      <c r="B47" s="53"/>
      <c r="C47" s="62"/>
      <c r="D47" s="56" t="s">
        <v>375</v>
      </c>
      <c r="E47" s="63" t="s">
        <v>16</v>
      </c>
      <c r="F47" s="63"/>
      <c r="G47" s="59" t="s">
        <v>16</v>
      </c>
      <c r="H47" s="59"/>
    </row>
    <row r="48" ht="21" customHeight="1" spans="1:8">
      <c r="A48" s="53"/>
      <c r="B48" s="53"/>
      <c r="C48" s="55" t="s">
        <v>381</v>
      </c>
      <c r="D48" s="56" t="s">
        <v>354</v>
      </c>
      <c r="E48" s="63" t="s">
        <v>382</v>
      </c>
      <c r="F48" s="63"/>
      <c r="G48" s="59" t="s">
        <v>355</v>
      </c>
      <c r="H48" s="59"/>
    </row>
    <row r="49" ht="21" customHeight="1" spans="1:8">
      <c r="A49" s="53"/>
      <c r="B49" s="53"/>
      <c r="C49" s="60"/>
      <c r="D49" s="56" t="s">
        <v>357</v>
      </c>
      <c r="E49" s="63" t="s">
        <v>16</v>
      </c>
      <c r="F49" s="63"/>
      <c r="G49" s="59" t="s">
        <v>16</v>
      </c>
      <c r="H49" s="59"/>
    </row>
    <row r="50" ht="21" customHeight="1" spans="1:8">
      <c r="A50" s="53"/>
      <c r="B50" s="53"/>
      <c r="C50" s="62"/>
      <c r="D50" s="56" t="s">
        <v>359</v>
      </c>
      <c r="E50" s="63" t="s">
        <v>16</v>
      </c>
      <c r="F50" s="63"/>
      <c r="G50" s="59" t="s">
        <v>16</v>
      </c>
      <c r="H50" s="59"/>
    </row>
    <row r="51" ht="21" customHeight="1" spans="1:8">
      <c r="A51" s="53"/>
      <c r="B51" s="53"/>
      <c r="C51" s="55" t="s">
        <v>383</v>
      </c>
      <c r="D51" s="56" t="s">
        <v>354</v>
      </c>
      <c r="E51" s="63" t="s">
        <v>384</v>
      </c>
      <c r="F51" s="63"/>
      <c r="G51" s="59" t="s">
        <v>385</v>
      </c>
      <c r="H51" s="59"/>
    </row>
    <row r="52" ht="21" customHeight="1" spans="1:8">
      <c r="A52" s="53"/>
      <c r="B52" s="53"/>
      <c r="C52" s="60"/>
      <c r="D52" s="56" t="s">
        <v>357</v>
      </c>
      <c r="E52" s="63" t="s">
        <v>386</v>
      </c>
      <c r="F52" s="63"/>
      <c r="G52" s="59" t="s">
        <v>385</v>
      </c>
      <c r="H52" s="59"/>
    </row>
    <row r="53" ht="21" customHeight="1" spans="1:8">
      <c r="A53" s="53"/>
      <c r="B53" s="53"/>
      <c r="C53" s="62"/>
      <c r="D53" s="56" t="s">
        <v>359</v>
      </c>
      <c r="E53" s="63" t="s">
        <v>387</v>
      </c>
      <c r="F53" s="63"/>
      <c r="G53" s="59" t="s">
        <v>385</v>
      </c>
      <c r="H53" s="59"/>
    </row>
    <row r="54" ht="21" customHeight="1" spans="1:8">
      <c r="A54" s="53"/>
      <c r="B54" s="53" t="s">
        <v>388</v>
      </c>
      <c r="C54" s="55" t="s">
        <v>389</v>
      </c>
      <c r="D54" s="56" t="s">
        <v>354</v>
      </c>
      <c r="E54" s="63" t="s">
        <v>390</v>
      </c>
      <c r="F54" s="63"/>
      <c r="G54" s="59" t="s">
        <v>385</v>
      </c>
      <c r="H54" s="59"/>
    </row>
    <row r="55" ht="21" customHeight="1" spans="1:8">
      <c r="A55" s="53"/>
      <c r="B55" s="53"/>
      <c r="C55" s="60"/>
      <c r="D55" s="56" t="s">
        <v>357</v>
      </c>
      <c r="E55" s="63" t="s">
        <v>16</v>
      </c>
      <c r="F55" s="63"/>
      <c r="G55" s="59" t="s">
        <v>16</v>
      </c>
      <c r="H55" s="59"/>
    </row>
    <row r="56" ht="21" customHeight="1" spans="1:8">
      <c r="A56" s="53"/>
      <c r="B56" s="53"/>
      <c r="C56" s="62"/>
      <c r="D56" s="56" t="s">
        <v>359</v>
      </c>
      <c r="E56" s="63" t="s">
        <v>16</v>
      </c>
      <c r="F56" s="63"/>
      <c r="G56" s="59" t="s">
        <v>16</v>
      </c>
      <c r="H56" s="59"/>
    </row>
    <row r="57" ht="21" customHeight="1" spans="1:8">
      <c r="A57" s="53"/>
      <c r="B57" s="53"/>
      <c r="C57" s="55" t="s">
        <v>391</v>
      </c>
      <c r="D57" s="56" t="s">
        <v>354</v>
      </c>
      <c r="E57" s="63" t="s">
        <v>331</v>
      </c>
      <c r="F57" s="63"/>
      <c r="G57" s="59" t="s">
        <v>385</v>
      </c>
      <c r="H57" s="59"/>
    </row>
    <row r="58" ht="21" customHeight="1" spans="1:8">
      <c r="A58" s="53"/>
      <c r="B58" s="53"/>
      <c r="C58" s="60"/>
      <c r="D58" s="56" t="s">
        <v>357</v>
      </c>
      <c r="E58" s="63" t="s">
        <v>16</v>
      </c>
      <c r="F58" s="63"/>
      <c r="G58" s="59" t="s">
        <v>16</v>
      </c>
      <c r="H58" s="59"/>
    </row>
    <row r="59" ht="21" customHeight="1" spans="1:8">
      <c r="A59" s="53"/>
      <c r="B59" s="53"/>
      <c r="C59" s="62"/>
      <c r="D59" s="56" t="s">
        <v>359</v>
      </c>
      <c r="E59" s="63" t="s">
        <v>16</v>
      </c>
      <c r="F59" s="63"/>
      <c r="G59" s="59" t="s">
        <v>16</v>
      </c>
      <c r="H59" s="59"/>
    </row>
    <row r="60" ht="21" customHeight="1" spans="1:8">
      <c r="A60" s="53"/>
      <c r="B60" s="53"/>
      <c r="C60" s="55" t="s">
        <v>392</v>
      </c>
      <c r="D60" s="56" t="s">
        <v>354</v>
      </c>
      <c r="E60" s="63" t="s">
        <v>393</v>
      </c>
      <c r="F60" s="63"/>
      <c r="G60" s="59" t="s">
        <v>385</v>
      </c>
      <c r="H60" s="59"/>
    </row>
    <row r="61" ht="21" customHeight="1" spans="1:8">
      <c r="A61" s="53"/>
      <c r="B61" s="53"/>
      <c r="C61" s="60"/>
      <c r="D61" s="56" t="s">
        <v>357</v>
      </c>
      <c r="E61" s="63" t="s">
        <v>16</v>
      </c>
      <c r="F61" s="63"/>
      <c r="G61" s="59" t="s">
        <v>16</v>
      </c>
      <c r="H61" s="59"/>
    </row>
    <row r="62" ht="21" customHeight="1" spans="1:8">
      <c r="A62" s="53"/>
      <c r="B62" s="53"/>
      <c r="C62" s="62"/>
      <c r="D62" s="56" t="s">
        <v>359</v>
      </c>
      <c r="E62" s="63" t="s">
        <v>16</v>
      </c>
      <c r="F62" s="63"/>
      <c r="G62" s="59" t="s">
        <v>16</v>
      </c>
      <c r="H62" s="59"/>
    </row>
    <row r="63" ht="21" customHeight="1" spans="1:8">
      <c r="A63" s="53"/>
      <c r="B63" s="53"/>
      <c r="C63" s="55" t="s">
        <v>394</v>
      </c>
      <c r="D63" s="56" t="s">
        <v>354</v>
      </c>
      <c r="E63" s="63" t="s">
        <v>395</v>
      </c>
      <c r="F63" s="63"/>
      <c r="G63" s="59" t="s">
        <v>385</v>
      </c>
      <c r="H63" s="59"/>
    </row>
    <row r="64" ht="21" customHeight="1" spans="1:8">
      <c r="A64" s="53"/>
      <c r="B64" s="53"/>
      <c r="C64" s="60"/>
      <c r="D64" s="56" t="s">
        <v>357</v>
      </c>
      <c r="E64" s="63" t="s">
        <v>16</v>
      </c>
      <c r="F64" s="63"/>
      <c r="G64" s="59" t="s">
        <v>16</v>
      </c>
      <c r="H64" s="59"/>
    </row>
    <row r="65" ht="21" customHeight="1" spans="1:8">
      <c r="A65" s="53"/>
      <c r="B65" s="64"/>
      <c r="C65" s="61"/>
      <c r="D65" s="56" t="s">
        <v>359</v>
      </c>
      <c r="E65" s="63" t="s">
        <v>16</v>
      </c>
      <c r="F65" s="63"/>
      <c r="G65" s="59" t="s">
        <v>16</v>
      </c>
      <c r="H65" s="59"/>
    </row>
    <row r="66" ht="21" customHeight="1" spans="1:8">
      <c r="A66" s="38"/>
      <c r="B66" s="31" t="s">
        <v>396</v>
      </c>
      <c r="C66" s="31" t="s">
        <v>397</v>
      </c>
      <c r="D66" s="56" t="s">
        <v>354</v>
      </c>
      <c r="E66" s="63" t="s">
        <v>398</v>
      </c>
      <c r="F66" s="63"/>
      <c r="G66" s="59" t="s">
        <v>399</v>
      </c>
      <c r="H66" s="59"/>
    </row>
    <row r="67" ht="21" customHeight="1" spans="1:8">
      <c r="A67" s="38"/>
      <c r="B67" s="31"/>
      <c r="C67" s="31"/>
      <c r="D67" s="56" t="s">
        <v>357</v>
      </c>
      <c r="E67" s="63" t="s">
        <v>400</v>
      </c>
      <c r="F67" s="63"/>
      <c r="G67" s="59" t="s">
        <v>399</v>
      </c>
      <c r="H67" s="59"/>
    </row>
    <row r="68" ht="21" customHeight="1" spans="1:8">
      <c r="A68" s="38"/>
      <c r="B68" s="31"/>
      <c r="C68" s="31"/>
      <c r="D68" s="65" t="s">
        <v>359</v>
      </c>
      <c r="E68" s="63" t="s">
        <v>16</v>
      </c>
      <c r="F68" s="63"/>
      <c r="G68" s="59" t="s">
        <v>16</v>
      </c>
      <c r="H68" s="59"/>
    </row>
    <row r="69" ht="14.25" spans="5:8">
      <c r="E69" s="66"/>
      <c r="F69" s="66"/>
      <c r="G69" s="66"/>
      <c r="H69" s="66"/>
    </row>
  </sheetData>
  <mergeCells count="111">
    <mergeCell ref="A2:H2"/>
    <mergeCell ref="A3:H3"/>
    <mergeCell ref="A4:B4"/>
    <mergeCell ref="C4:H4"/>
    <mergeCell ref="F5:H5"/>
    <mergeCell ref="C7:E7"/>
    <mergeCell ref="C8:E8"/>
    <mergeCell ref="C9:E9"/>
    <mergeCell ref="C10:E10"/>
    <mergeCell ref="C11:E11"/>
    <mergeCell ref="C12:E12"/>
    <mergeCell ref="C13:E13"/>
    <mergeCell ref="C14:E14"/>
    <mergeCell ref="B15:E15"/>
    <mergeCell ref="B16:H16"/>
    <mergeCell ref="D17:F17"/>
    <mergeCell ref="G17:H17"/>
    <mergeCell ref="E18:F18"/>
    <mergeCell ref="G18:H18"/>
    <mergeCell ref="E19:F19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E32:F32"/>
    <mergeCell ref="G32:H32"/>
    <mergeCell ref="E33:F33"/>
    <mergeCell ref="G33:H33"/>
    <mergeCell ref="E34:F34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5:A15"/>
    <mergeCell ref="A17:A68"/>
    <mergeCell ref="B5:B6"/>
    <mergeCell ref="B18:B53"/>
    <mergeCell ref="B54:B65"/>
    <mergeCell ref="B66:B68"/>
    <mergeCell ref="C18:C32"/>
    <mergeCell ref="C33:C47"/>
    <mergeCell ref="C48:C50"/>
    <mergeCell ref="C51:C53"/>
    <mergeCell ref="C54:C56"/>
    <mergeCell ref="C57:C59"/>
    <mergeCell ref="C60:C62"/>
    <mergeCell ref="C63:C65"/>
    <mergeCell ref="C66:C68"/>
    <mergeCell ref="C5:E6"/>
  </mergeCells>
  <printOptions horizontalCentered="1"/>
  <pageMargins left="0.39375" right="0.39375" top="0.7875" bottom="0.39375" header="0" footer="0"/>
  <pageSetup paperSize="9" fitToHeight="0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18"/>
  <sheetViews>
    <sheetView showZeros="0" tabSelected="1" workbookViewId="0">
      <selection activeCell="S30" sqref="S30"/>
    </sheetView>
  </sheetViews>
  <sheetFormatPr defaultColWidth="12" defaultRowHeight="11.25"/>
  <cols>
    <col min="1" max="2" width="9.16666666666667"/>
    <col min="3" max="3" width="14" customWidth="1"/>
    <col min="4" max="24" width="9.16666666666667"/>
  </cols>
  <sheetData>
    <row r="2" spans="1:24">
      <c r="A2" s="1" t="s">
        <v>401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3.5" spans="7:24">
      <c r="G4" s="2"/>
      <c r="H4" s="3" t="s">
        <v>402</v>
      </c>
      <c r="I4" s="3"/>
      <c r="J4" s="3"/>
      <c r="K4" s="3"/>
      <c r="L4" s="3"/>
      <c r="M4" s="3"/>
      <c r="N4" s="3"/>
      <c r="O4" s="3"/>
      <c r="P4" s="3"/>
      <c r="Q4" s="23"/>
      <c r="V4" s="2"/>
      <c r="W4" s="24" t="s">
        <v>403</v>
      </c>
      <c r="X4" s="24"/>
    </row>
    <row r="5" ht="12" spans="1:24">
      <c r="A5" s="4" t="s">
        <v>404</v>
      </c>
      <c r="B5" s="4" t="s">
        <v>405</v>
      </c>
      <c r="C5" s="4" t="s">
        <v>406</v>
      </c>
      <c r="D5" s="4"/>
      <c r="E5" s="4"/>
      <c r="F5" s="4" t="s">
        <v>407</v>
      </c>
      <c r="G5" s="5" t="s">
        <v>408</v>
      </c>
      <c r="H5" s="6"/>
      <c r="I5" s="6"/>
      <c r="J5" s="6"/>
      <c r="K5" s="6"/>
      <c r="L5" s="6"/>
      <c r="M5" s="6"/>
      <c r="N5" s="6"/>
      <c r="O5" s="17" t="s">
        <v>409</v>
      </c>
      <c r="P5" s="18"/>
      <c r="Q5" s="25"/>
      <c r="R5" s="25"/>
      <c r="S5" s="25"/>
      <c r="T5" s="25"/>
      <c r="U5" s="25"/>
      <c r="V5" s="25"/>
      <c r="W5" s="26" t="s">
        <v>410</v>
      </c>
      <c r="X5" s="26"/>
    </row>
    <row r="6" spans="1:24">
      <c r="A6" s="4"/>
      <c r="B6" s="4"/>
      <c r="C6" s="4"/>
      <c r="D6" s="4"/>
      <c r="E6" s="4"/>
      <c r="F6" s="7"/>
      <c r="G6" s="8" t="s">
        <v>353</v>
      </c>
      <c r="H6" s="9"/>
      <c r="I6" s="8" t="s">
        <v>376</v>
      </c>
      <c r="J6" s="9"/>
      <c r="K6" s="8" t="s">
        <v>381</v>
      </c>
      <c r="L6" s="9"/>
      <c r="M6" s="8" t="s">
        <v>383</v>
      </c>
      <c r="N6" s="9"/>
      <c r="O6" s="19" t="s">
        <v>411</v>
      </c>
      <c r="P6" s="20"/>
      <c r="Q6" s="19" t="s">
        <v>412</v>
      </c>
      <c r="R6" s="20"/>
      <c r="S6" s="19" t="s">
        <v>413</v>
      </c>
      <c r="T6" s="20"/>
      <c r="U6" s="19" t="s">
        <v>414</v>
      </c>
      <c r="V6" s="20"/>
      <c r="W6" s="19" t="s">
        <v>410</v>
      </c>
      <c r="X6" s="20"/>
    </row>
    <row r="7" spans="1:24">
      <c r="A7" s="4"/>
      <c r="B7" s="4"/>
      <c r="C7" s="4" t="s">
        <v>415</v>
      </c>
      <c r="D7" s="4" t="s">
        <v>416</v>
      </c>
      <c r="E7" s="4" t="s">
        <v>417</v>
      </c>
      <c r="F7" s="7"/>
      <c r="G7" s="10"/>
      <c r="H7" s="11"/>
      <c r="I7" s="10"/>
      <c r="J7" s="11"/>
      <c r="K7" s="10"/>
      <c r="L7" s="11"/>
      <c r="M7" s="10"/>
      <c r="N7" s="11"/>
      <c r="O7" s="21"/>
      <c r="P7" s="22"/>
      <c r="Q7" s="21"/>
      <c r="R7" s="22"/>
      <c r="S7" s="21"/>
      <c r="T7" s="22"/>
      <c r="U7" s="21"/>
      <c r="V7" s="22"/>
      <c r="W7" s="21"/>
      <c r="X7" s="22"/>
    </row>
    <row r="8" ht="12" spans="1:24">
      <c r="A8" s="4"/>
      <c r="B8" s="4"/>
      <c r="C8" s="4"/>
      <c r="D8" s="4"/>
      <c r="E8" s="4"/>
      <c r="F8" s="4"/>
      <c r="G8" s="12" t="s">
        <v>418</v>
      </c>
      <c r="H8" s="13" t="s">
        <v>419</v>
      </c>
      <c r="I8" s="12" t="s">
        <v>418</v>
      </c>
      <c r="J8" s="13" t="s">
        <v>419</v>
      </c>
      <c r="K8" s="13" t="s">
        <v>418</v>
      </c>
      <c r="L8" s="13" t="s">
        <v>419</v>
      </c>
      <c r="M8" s="13" t="s">
        <v>418</v>
      </c>
      <c r="N8" s="13" t="s">
        <v>419</v>
      </c>
      <c r="O8" s="13" t="s">
        <v>418</v>
      </c>
      <c r="P8" s="13" t="s">
        <v>419</v>
      </c>
      <c r="Q8" s="13" t="s">
        <v>418</v>
      </c>
      <c r="R8" s="13" t="s">
        <v>419</v>
      </c>
      <c r="S8" s="13" t="s">
        <v>418</v>
      </c>
      <c r="T8" s="13" t="s">
        <v>419</v>
      </c>
      <c r="U8" s="13" t="s">
        <v>418</v>
      </c>
      <c r="V8" s="13" t="s">
        <v>419</v>
      </c>
      <c r="W8" s="13" t="s">
        <v>418</v>
      </c>
      <c r="X8" s="13" t="s">
        <v>419</v>
      </c>
    </row>
    <row r="9" ht="12" spans="1:24">
      <c r="A9" s="14" t="s">
        <v>16</v>
      </c>
      <c r="B9" s="14" t="s">
        <v>16</v>
      </c>
      <c r="C9" s="15" t="s">
        <v>16</v>
      </c>
      <c r="D9" s="15" t="s">
        <v>16</v>
      </c>
      <c r="E9" s="15" t="e">
        <f t="shared" ref="E9:E18" si="0">C9-D9</f>
        <v>#VALUE!</v>
      </c>
      <c r="F9" s="16" t="s">
        <v>16</v>
      </c>
      <c r="G9" s="16" t="s">
        <v>16</v>
      </c>
      <c r="H9" s="16" t="s">
        <v>16</v>
      </c>
      <c r="I9" s="16" t="s">
        <v>16</v>
      </c>
      <c r="J9" s="16" t="s">
        <v>16</v>
      </c>
      <c r="K9" s="16" t="s">
        <v>16</v>
      </c>
      <c r="L9" s="16" t="s">
        <v>16</v>
      </c>
      <c r="M9" s="16" t="s">
        <v>16</v>
      </c>
      <c r="N9" s="16" t="s">
        <v>16</v>
      </c>
      <c r="O9" s="16" t="s">
        <v>16</v>
      </c>
      <c r="P9" s="16" t="s">
        <v>16</v>
      </c>
      <c r="Q9" s="16" t="s">
        <v>16</v>
      </c>
      <c r="R9" s="16" t="s">
        <v>16</v>
      </c>
      <c r="S9" s="16" t="s">
        <v>16</v>
      </c>
      <c r="T9" s="16" t="s">
        <v>16</v>
      </c>
      <c r="U9" s="16" t="s">
        <v>16</v>
      </c>
      <c r="V9" s="16" t="s">
        <v>16</v>
      </c>
      <c r="W9" s="16" t="s">
        <v>16</v>
      </c>
      <c r="X9" s="16" t="s">
        <v>16</v>
      </c>
    </row>
    <row r="10" ht="12" spans="1:24">
      <c r="A10" s="14" t="s">
        <v>16</v>
      </c>
      <c r="B10" s="14" t="s">
        <v>16</v>
      </c>
      <c r="C10" s="15" t="s">
        <v>16</v>
      </c>
      <c r="D10" s="15" t="s">
        <v>16</v>
      </c>
      <c r="E10" s="15" t="e">
        <f t="shared" si="0"/>
        <v>#VALUE!</v>
      </c>
      <c r="F10" s="16" t="s">
        <v>16</v>
      </c>
      <c r="G10" s="16" t="s">
        <v>16</v>
      </c>
      <c r="H10" s="16" t="s">
        <v>16</v>
      </c>
      <c r="I10" s="16" t="s">
        <v>16</v>
      </c>
      <c r="J10" s="16" t="s">
        <v>16</v>
      </c>
      <c r="K10" s="16" t="s">
        <v>16</v>
      </c>
      <c r="L10" s="16" t="s">
        <v>16</v>
      </c>
      <c r="M10" s="16" t="s">
        <v>16</v>
      </c>
      <c r="N10" s="16" t="s">
        <v>16</v>
      </c>
      <c r="O10" s="16" t="s">
        <v>16</v>
      </c>
      <c r="P10" s="16" t="s">
        <v>16</v>
      </c>
      <c r="Q10" s="16" t="s">
        <v>16</v>
      </c>
      <c r="R10" s="16" t="s">
        <v>16</v>
      </c>
      <c r="S10" s="16" t="s">
        <v>16</v>
      </c>
      <c r="T10" s="16" t="s">
        <v>16</v>
      </c>
      <c r="U10" s="16" t="s">
        <v>16</v>
      </c>
      <c r="V10" s="16" t="s">
        <v>16</v>
      </c>
      <c r="W10" s="16" t="s">
        <v>16</v>
      </c>
      <c r="X10" s="16" t="s">
        <v>16</v>
      </c>
    </row>
    <row r="11" ht="12" spans="1:24">
      <c r="A11" s="14" t="s">
        <v>16</v>
      </c>
      <c r="B11" s="14" t="s">
        <v>16</v>
      </c>
      <c r="C11" s="15" t="s">
        <v>16</v>
      </c>
      <c r="D11" s="15" t="s">
        <v>16</v>
      </c>
      <c r="E11" s="15" t="e">
        <f t="shared" si="0"/>
        <v>#VALUE!</v>
      </c>
      <c r="F11" s="16" t="s">
        <v>16</v>
      </c>
      <c r="G11" s="16" t="s">
        <v>16</v>
      </c>
      <c r="H11" s="16" t="s">
        <v>16</v>
      </c>
      <c r="I11" s="16" t="s">
        <v>16</v>
      </c>
      <c r="J11" s="16" t="s">
        <v>16</v>
      </c>
      <c r="K11" s="16" t="s">
        <v>16</v>
      </c>
      <c r="L11" s="16" t="s">
        <v>16</v>
      </c>
      <c r="M11" s="16" t="s">
        <v>16</v>
      </c>
      <c r="N11" s="16" t="s">
        <v>16</v>
      </c>
      <c r="O11" s="16" t="s">
        <v>16</v>
      </c>
      <c r="P11" s="16" t="s">
        <v>16</v>
      </c>
      <c r="Q11" s="16" t="s">
        <v>16</v>
      </c>
      <c r="R11" s="16" t="s">
        <v>16</v>
      </c>
      <c r="S11" s="16" t="s">
        <v>16</v>
      </c>
      <c r="T11" s="16" t="s">
        <v>16</v>
      </c>
      <c r="U11" s="16" t="s">
        <v>16</v>
      </c>
      <c r="V11" s="16" t="s">
        <v>16</v>
      </c>
      <c r="W11" s="16" t="s">
        <v>16</v>
      </c>
      <c r="X11" s="16" t="s">
        <v>16</v>
      </c>
    </row>
    <row r="12" ht="12" spans="1:24">
      <c r="A12" s="14" t="s">
        <v>16</v>
      </c>
      <c r="B12" s="14" t="s">
        <v>16</v>
      </c>
      <c r="C12" s="15" t="s">
        <v>16</v>
      </c>
      <c r="D12" s="15" t="s">
        <v>16</v>
      </c>
      <c r="E12" s="15" t="e">
        <f t="shared" si="0"/>
        <v>#VALUE!</v>
      </c>
      <c r="F12" s="16" t="s">
        <v>16</v>
      </c>
      <c r="G12" s="16" t="s">
        <v>16</v>
      </c>
      <c r="H12" s="16" t="s">
        <v>16</v>
      </c>
      <c r="I12" s="16" t="s">
        <v>16</v>
      </c>
      <c r="J12" s="16" t="s">
        <v>16</v>
      </c>
      <c r="K12" s="16" t="s">
        <v>16</v>
      </c>
      <c r="L12" s="16" t="s">
        <v>16</v>
      </c>
      <c r="M12" s="16" t="s">
        <v>16</v>
      </c>
      <c r="N12" s="16" t="s">
        <v>16</v>
      </c>
      <c r="O12" s="16" t="s">
        <v>16</v>
      </c>
      <c r="P12" s="16" t="s">
        <v>16</v>
      </c>
      <c r="Q12" s="16" t="s">
        <v>16</v>
      </c>
      <c r="R12" s="16" t="s">
        <v>16</v>
      </c>
      <c r="S12" s="16" t="s">
        <v>16</v>
      </c>
      <c r="T12" s="16" t="s">
        <v>16</v>
      </c>
      <c r="U12" s="16" t="s">
        <v>16</v>
      </c>
      <c r="V12" s="16" t="s">
        <v>16</v>
      </c>
      <c r="W12" s="16" t="s">
        <v>16</v>
      </c>
      <c r="X12" s="16" t="s">
        <v>16</v>
      </c>
    </row>
    <row r="13" ht="12" spans="1:24">
      <c r="A13" s="14" t="s">
        <v>16</v>
      </c>
      <c r="B13" s="14" t="s">
        <v>16</v>
      </c>
      <c r="C13" s="15" t="s">
        <v>16</v>
      </c>
      <c r="D13" s="15" t="s">
        <v>16</v>
      </c>
      <c r="E13" s="15" t="e">
        <f t="shared" si="0"/>
        <v>#VALUE!</v>
      </c>
      <c r="F13" s="16" t="s">
        <v>16</v>
      </c>
      <c r="G13" s="16" t="s">
        <v>16</v>
      </c>
      <c r="H13" s="16" t="s">
        <v>16</v>
      </c>
      <c r="I13" s="16" t="s">
        <v>16</v>
      </c>
      <c r="J13" s="16" t="s">
        <v>16</v>
      </c>
      <c r="K13" s="16" t="s">
        <v>16</v>
      </c>
      <c r="L13" s="16" t="s">
        <v>16</v>
      </c>
      <c r="M13" s="16" t="s">
        <v>16</v>
      </c>
      <c r="N13" s="16" t="s">
        <v>16</v>
      </c>
      <c r="O13" s="16" t="s">
        <v>16</v>
      </c>
      <c r="P13" s="16" t="s">
        <v>16</v>
      </c>
      <c r="Q13" s="16" t="s">
        <v>16</v>
      </c>
      <c r="R13" s="16" t="s">
        <v>16</v>
      </c>
      <c r="S13" s="16" t="s">
        <v>16</v>
      </c>
      <c r="T13" s="16" t="s">
        <v>16</v>
      </c>
      <c r="U13" s="16" t="s">
        <v>16</v>
      </c>
      <c r="V13" s="16" t="s">
        <v>16</v>
      </c>
      <c r="W13" s="16" t="s">
        <v>16</v>
      </c>
      <c r="X13" s="16" t="s">
        <v>16</v>
      </c>
    </row>
    <row r="14" ht="12" spans="1:24">
      <c r="A14" s="14" t="s">
        <v>16</v>
      </c>
      <c r="B14" s="14" t="s">
        <v>16</v>
      </c>
      <c r="C14" s="15" t="s">
        <v>16</v>
      </c>
      <c r="D14" s="15" t="s">
        <v>16</v>
      </c>
      <c r="E14" s="15" t="e">
        <f t="shared" si="0"/>
        <v>#VALUE!</v>
      </c>
      <c r="F14" s="16" t="s">
        <v>16</v>
      </c>
      <c r="G14" s="16" t="s">
        <v>16</v>
      </c>
      <c r="H14" s="16" t="s">
        <v>16</v>
      </c>
      <c r="I14" s="16" t="s">
        <v>16</v>
      </c>
      <c r="J14" s="16" t="s">
        <v>16</v>
      </c>
      <c r="K14" s="16" t="s">
        <v>16</v>
      </c>
      <c r="L14" s="16" t="s">
        <v>16</v>
      </c>
      <c r="M14" s="16" t="s">
        <v>16</v>
      </c>
      <c r="N14" s="16" t="s">
        <v>16</v>
      </c>
      <c r="O14" s="16" t="s">
        <v>16</v>
      </c>
      <c r="P14" s="16" t="s">
        <v>16</v>
      </c>
      <c r="Q14" s="16" t="s">
        <v>16</v>
      </c>
      <c r="R14" s="16" t="s">
        <v>16</v>
      </c>
      <c r="S14" s="16" t="s">
        <v>16</v>
      </c>
      <c r="T14" s="16" t="s">
        <v>16</v>
      </c>
      <c r="U14" s="16" t="s">
        <v>16</v>
      </c>
      <c r="V14" s="16" t="s">
        <v>16</v>
      </c>
      <c r="W14" s="16" t="s">
        <v>16</v>
      </c>
      <c r="X14" s="16" t="s">
        <v>16</v>
      </c>
    </row>
    <row r="15" ht="12" spans="1:24">
      <c r="A15" s="14" t="s">
        <v>16</v>
      </c>
      <c r="B15" s="14" t="s">
        <v>16</v>
      </c>
      <c r="C15" s="15" t="s">
        <v>16</v>
      </c>
      <c r="D15" s="15" t="s">
        <v>16</v>
      </c>
      <c r="E15" s="15" t="e">
        <f t="shared" si="0"/>
        <v>#VALUE!</v>
      </c>
      <c r="F15" s="16" t="s">
        <v>16</v>
      </c>
      <c r="G15" s="16" t="s">
        <v>16</v>
      </c>
      <c r="H15" s="16" t="s">
        <v>16</v>
      </c>
      <c r="I15" s="16" t="s">
        <v>16</v>
      </c>
      <c r="J15" s="16" t="s">
        <v>16</v>
      </c>
      <c r="K15" s="16" t="s">
        <v>16</v>
      </c>
      <c r="L15" s="16" t="s">
        <v>16</v>
      </c>
      <c r="M15" s="16" t="s">
        <v>16</v>
      </c>
      <c r="N15" s="16" t="s">
        <v>16</v>
      </c>
      <c r="O15" s="16" t="s">
        <v>16</v>
      </c>
      <c r="P15" s="16" t="s">
        <v>16</v>
      </c>
      <c r="Q15" s="16" t="s">
        <v>16</v>
      </c>
      <c r="R15" s="16" t="s">
        <v>16</v>
      </c>
      <c r="S15" s="16" t="s">
        <v>16</v>
      </c>
      <c r="T15" s="16" t="s">
        <v>16</v>
      </c>
      <c r="U15" s="16" t="s">
        <v>16</v>
      </c>
      <c r="V15" s="16" t="s">
        <v>16</v>
      </c>
      <c r="W15" s="16" t="s">
        <v>16</v>
      </c>
      <c r="X15" s="16" t="s">
        <v>16</v>
      </c>
    </row>
    <row r="16" ht="12" spans="1:24">
      <c r="A16" s="14" t="s">
        <v>16</v>
      </c>
      <c r="B16" s="14" t="s">
        <v>16</v>
      </c>
      <c r="C16" s="15" t="s">
        <v>16</v>
      </c>
      <c r="D16" s="15" t="s">
        <v>16</v>
      </c>
      <c r="E16" s="15" t="e">
        <f t="shared" si="0"/>
        <v>#VALUE!</v>
      </c>
      <c r="F16" s="16" t="s">
        <v>16</v>
      </c>
      <c r="G16" s="16" t="s">
        <v>16</v>
      </c>
      <c r="H16" s="16" t="s">
        <v>16</v>
      </c>
      <c r="I16" s="16" t="s">
        <v>16</v>
      </c>
      <c r="J16" s="16" t="s">
        <v>16</v>
      </c>
      <c r="K16" s="16" t="s">
        <v>16</v>
      </c>
      <c r="L16" s="16" t="s">
        <v>16</v>
      </c>
      <c r="M16" s="16" t="s">
        <v>16</v>
      </c>
      <c r="N16" s="16" t="s">
        <v>16</v>
      </c>
      <c r="O16" s="16" t="s">
        <v>16</v>
      </c>
      <c r="P16" s="16" t="s">
        <v>16</v>
      </c>
      <c r="Q16" s="16" t="s">
        <v>16</v>
      </c>
      <c r="R16" s="16" t="s">
        <v>16</v>
      </c>
      <c r="S16" s="16" t="s">
        <v>16</v>
      </c>
      <c r="T16" s="16" t="s">
        <v>16</v>
      </c>
      <c r="U16" s="16" t="s">
        <v>16</v>
      </c>
      <c r="V16" s="16" t="s">
        <v>16</v>
      </c>
      <c r="W16" s="16" t="s">
        <v>16</v>
      </c>
      <c r="X16" s="16" t="s">
        <v>16</v>
      </c>
    </row>
    <row r="17" ht="12" spans="1:24">
      <c r="A17" s="14" t="s">
        <v>16</v>
      </c>
      <c r="B17" s="14" t="s">
        <v>16</v>
      </c>
      <c r="C17" s="15" t="s">
        <v>16</v>
      </c>
      <c r="D17" s="15" t="s">
        <v>16</v>
      </c>
      <c r="E17" s="15" t="e">
        <f t="shared" si="0"/>
        <v>#VALUE!</v>
      </c>
      <c r="F17" s="16" t="s">
        <v>16</v>
      </c>
      <c r="G17" s="16" t="s">
        <v>16</v>
      </c>
      <c r="H17" s="16" t="s">
        <v>16</v>
      </c>
      <c r="I17" s="16" t="s">
        <v>16</v>
      </c>
      <c r="J17" s="16" t="s">
        <v>16</v>
      </c>
      <c r="K17" s="16" t="s">
        <v>16</v>
      </c>
      <c r="L17" s="16" t="s">
        <v>16</v>
      </c>
      <c r="M17" s="16" t="s">
        <v>16</v>
      </c>
      <c r="N17" s="16" t="s">
        <v>16</v>
      </c>
      <c r="O17" s="16" t="s">
        <v>16</v>
      </c>
      <c r="P17" s="16" t="s">
        <v>16</v>
      </c>
      <c r="Q17" s="16" t="s">
        <v>16</v>
      </c>
      <c r="R17" s="16" t="s">
        <v>16</v>
      </c>
      <c r="S17" s="16" t="s">
        <v>16</v>
      </c>
      <c r="T17" s="16" t="s">
        <v>16</v>
      </c>
      <c r="U17" s="16" t="s">
        <v>16</v>
      </c>
      <c r="V17" s="16" t="s">
        <v>16</v>
      </c>
      <c r="W17" s="16" t="s">
        <v>16</v>
      </c>
      <c r="X17" s="16" t="s">
        <v>16</v>
      </c>
    </row>
    <row r="18" ht="12" spans="1:24">
      <c r="A18" s="14" t="s">
        <v>16</v>
      </c>
      <c r="B18" s="14" t="s">
        <v>16</v>
      </c>
      <c r="C18" s="15" t="s">
        <v>16</v>
      </c>
      <c r="D18" s="15" t="s">
        <v>16</v>
      </c>
      <c r="E18" s="15" t="e">
        <f t="shared" si="0"/>
        <v>#VALUE!</v>
      </c>
      <c r="F18" s="16" t="s">
        <v>16</v>
      </c>
      <c r="G18" s="16" t="s">
        <v>16</v>
      </c>
      <c r="H18" s="16" t="s">
        <v>16</v>
      </c>
      <c r="I18" s="16" t="s">
        <v>16</v>
      </c>
      <c r="J18" s="16" t="s">
        <v>16</v>
      </c>
      <c r="K18" s="16" t="s">
        <v>16</v>
      </c>
      <c r="L18" s="16" t="s">
        <v>16</v>
      </c>
      <c r="M18" s="16" t="s">
        <v>16</v>
      </c>
      <c r="N18" s="16" t="s">
        <v>16</v>
      </c>
      <c r="O18" s="16" t="s">
        <v>16</v>
      </c>
      <c r="P18" s="16" t="s">
        <v>16</v>
      </c>
      <c r="Q18" s="16" t="s">
        <v>16</v>
      </c>
      <c r="R18" s="16" t="s">
        <v>16</v>
      </c>
      <c r="S18" s="16" t="s">
        <v>16</v>
      </c>
      <c r="T18" s="16" t="s">
        <v>16</v>
      </c>
      <c r="U18" s="16" t="s">
        <v>16</v>
      </c>
      <c r="V18" s="16" t="s">
        <v>16</v>
      </c>
      <c r="W18" s="16" t="s">
        <v>16</v>
      </c>
      <c r="X18" s="16" t="s">
        <v>16</v>
      </c>
    </row>
  </sheetData>
  <mergeCells count="22">
    <mergeCell ref="H4:P4"/>
    <mergeCell ref="W4:X4"/>
    <mergeCell ref="G5:N5"/>
    <mergeCell ref="O5:V5"/>
    <mergeCell ref="W5:X5"/>
    <mergeCell ref="A5:A8"/>
    <mergeCell ref="B5:B8"/>
    <mergeCell ref="C7:C8"/>
    <mergeCell ref="D7:D8"/>
    <mergeCell ref="E7:E8"/>
    <mergeCell ref="F5:F8"/>
    <mergeCell ref="A2:X3"/>
    <mergeCell ref="C5:E6"/>
    <mergeCell ref="G6:H7"/>
    <mergeCell ref="I6:J7"/>
    <mergeCell ref="K6:L7"/>
    <mergeCell ref="M6:N7"/>
    <mergeCell ref="O6:P7"/>
    <mergeCell ref="Q6:R7"/>
    <mergeCell ref="S6:T7"/>
    <mergeCell ref="U6:V7"/>
    <mergeCell ref="W6:X7"/>
  </mergeCells>
  <printOptions horizontalCentered="1"/>
  <pageMargins left="0.39375" right="0.39375" top="0.39375" bottom="0.39375" header="0" footer="0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70"/>
      <c r="B1" s="170"/>
      <c r="C1" s="170"/>
      <c r="D1" s="74" t="s">
        <v>3</v>
      </c>
    </row>
    <row r="2" ht="20.25" customHeight="1" spans="1:4">
      <c r="A2" s="70" t="s">
        <v>4</v>
      </c>
      <c r="B2" s="70"/>
      <c r="C2" s="70"/>
      <c r="D2" s="70"/>
    </row>
    <row r="3" ht="20.25" customHeight="1" spans="1:4">
      <c r="A3" s="171" t="s">
        <v>5</v>
      </c>
      <c r="B3" s="172"/>
      <c r="C3" s="108"/>
      <c r="D3" s="74" t="s">
        <v>6</v>
      </c>
    </row>
    <row r="4" ht="15" customHeight="1" spans="1:4">
      <c r="A4" s="173" t="s">
        <v>7</v>
      </c>
      <c r="B4" s="174"/>
      <c r="C4" s="173" t="s">
        <v>8</v>
      </c>
      <c r="D4" s="174"/>
    </row>
    <row r="5" ht="15" customHeight="1" spans="1:4">
      <c r="A5" s="176" t="s">
        <v>9</v>
      </c>
      <c r="B5" s="178" t="s">
        <v>10</v>
      </c>
      <c r="C5" s="176" t="s">
        <v>9</v>
      </c>
      <c r="D5" s="179" t="s">
        <v>10</v>
      </c>
    </row>
    <row r="6" ht="15" customHeight="1" spans="1:4">
      <c r="A6" s="193" t="s">
        <v>11</v>
      </c>
      <c r="B6" s="182">
        <v>42.81</v>
      </c>
      <c r="C6" s="202" t="s">
        <v>12</v>
      </c>
      <c r="D6" s="182">
        <v>0</v>
      </c>
    </row>
    <row r="7" ht="15" customHeight="1" spans="1:4">
      <c r="A7" s="193" t="s">
        <v>13</v>
      </c>
      <c r="B7" s="182">
        <v>0</v>
      </c>
      <c r="C7" s="202" t="s">
        <v>14</v>
      </c>
      <c r="D7" s="182">
        <v>0</v>
      </c>
    </row>
    <row r="8" ht="15" customHeight="1" spans="1:4">
      <c r="A8" s="193" t="s">
        <v>15</v>
      </c>
      <c r="B8" s="182" t="s">
        <v>16</v>
      </c>
      <c r="C8" s="202" t="s">
        <v>17</v>
      </c>
      <c r="D8" s="182">
        <v>0</v>
      </c>
    </row>
    <row r="9" ht="15" customHeight="1" spans="1:4">
      <c r="A9" s="193" t="s">
        <v>18</v>
      </c>
      <c r="B9" s="182">
        <v>0</v>
      </c>
      <c r="C9" s="202" t="s">
        <v>19</v>
      </c>
      <c r="D9" s="182">
        <v>0</v>
      </c>
    </row>
    <row r="10" ht="15" customHeight="1" spans="1:4">
      <c r="A10" s="193" t="s">
        <v>20</v>
      </c>
      <c r="B10" s="182" t="s">
        <v>16</v>
      </c>
      <c r="C10" s="202" t="s">
        <v>21</v>
      </c>
      <c r="D10" s="182">
        <v>0</v>
      </c>
    </row>
    <row r="11" ht="15" customHeight="1" spans="1:4">
      <c r="A11" s="193" t="s">
        <v>22</v>
      </c>
      <c r="B11" s="182" t="s">
        <v>16</v>
      </c>
      <c r="C11" s="202" t="s">
        <v>23</v>
      </c>
      <c r="D11" s="182">
        <v>0</v>
      </c>
    </row>
    <row r="12" ht="15" customHeight="1" spans="1:4">
      <c r="A12" s="193" t="s">
        <v>24</v>
      </c>
      <c r="B12" s="182"/>
      <c r="C12" s="202" t="s">
        <v>25</v>
      </c>
      <c r="D12" s="182">
        <v>30.3426</v>
      </c>
    </row>
    <row r="13" ht="15" customHeight="1" spans="1:4">
      <c r="A13" s="193" t="s">
        <v>26</v>
      </c>
      <c r="B13" s="182"/>
      <c r="C13" s="202" t="s">
        <v>27</v>
      </c>
      <c r="D13" s="182">
        <v>6.6593</v>
      </c>
    </row>
    <row r="14" ht="15" customHeight="1" spans="1:4">
      <c r="A14" s="193" t="s">
        <v>28</v>
      </c>
      <c r="B14" s="182"/>
      <c r="C14" s="202" t="s">
        <v>29</v>
      </c>
      <c r="D14" s="182">
        <v>0</v>
      </c>
    </row>
    <row r="15" ht="15" customHeight="1" spans="1:4">
      <c r="A15" s="193" t="s">
        <v>30</v>
      </c>
      <c r="B15" s="255"/>
      <c r="C15" s="202" t="s">
        <v>31</v>
      </c>
      <c r="D15" s="182">
        <v>2.158</v>
      </c>
    </row>
    <row r="16" ht="15" customHeight="1" spans="1:4">
      <c r="A16" s="193" t="s">
        <v>32</v>
      </c>
      <c r="B16" s="188"/>
      <c r="C16" s="202" t="s">
        <v>33</v>
      </c>
      <c r="D16" s="182">
        <v>0</v>
      </c>
    </row>
    <row r="17" ht="15" customHeight="1" spans="1:4">
      <c r="A17" s="190"/>
      <c r="B17" s="188"/>
      <c r="C17" s="202" t="s">
        <v>34</v>
      </c>
      <c r="D17" s="182">
        <v>0</v>
      </c>
    </row>
    <row r="18" ht="15" customHeight="1" spans="1:4">
      <c r="A18" s="190"/>
      <c r="B18" s="188"/>
      <c r="C18" s="202" t="s">
        <v>35</v>
      </c>
      <c r="D18" s="182">
        <v>0</v>
      </c>
    </row>
    <row r="19" ht="15" customHeight="1" spans="1:4">
      <c r="A19" s="190"/>
      <c r="B19" s="188"/>
      <c r="C19" s="202" t="s">
        <v>36</v>
      </c>
      <c r="D19" s="182">
        <v>0</v>
      </c>
    </row>
    <row r="20" ht="15" customHeight="1" spans="1:4">
      <c r="A20" s="190"/>
      <c r="B20" s="188"/>
      <c r="C20" s="202" t="s">
        <v>37</v>
      </c>
      <c r="D20" s="182">
        <v>0</v>
      </c>
    </row>
    <row r="21" ht="15" customHeight="1" spans="1:4">
      <c r="A21" s="190"/>
      <c r="B21" s="188"/>
      <c r="C21" s="202" t="s">
        <v>38</v>
      </c>
      <c r="D21" s="182">
        <v>0</v>
      </c>
    </row>
    <row r="22" ht="15" customHeight="1" spans="1:4">
      <c r="A22" s="190"/>
      <c r="B22" s="188"/>
      <c r="C22" s="202" t="s">
        <v>39</v>
      </c>
      <c r="D22" s="182">
        <v>0</v>
      </c>
    </row>
    <row r="23" ht="15" customHeight="1" spans="1:4">
      <c r="A23" s="190"/>
      <c r="B23" s="188"/>
      <c r="C23" s="202" t="s">
        <v>40</v>
      </c>
      <c r="D23" s="182">
        <v>0</v>
      </c>
    </row>
    <row r="24" ht="15" customHeight="1" spans="1:4">
      <c r="A24" s="190"/>
      <c r="B24" s="188"/>
      <c r="C24" s="202" t="s">
        <v>41</v>
      </c>
      <c r="D24" s="182">
        <v>0</v>
      </c>
    </row>
    <row r="25" ht="15" customHeight="1" spans="1:4">
      <c r="A25" s="190"/>
      <c r="B25" s="188"/>
      <c r="C25" s="202" t="s">
        <v>42</v>
      </c>
      <c r="D25" s="182">
        <v>3.6501</v>
      </c>
    </row>
    <row r="26" ht="15" customHeight="1" spans="1:4">
      <c r="A26" s="193"/>
      <c r="B26" s="188"/>
      <c r="C26" s="202" t="s">
        <v>43</v>
      </c>
      <c r="D26" s="182">
        <v>0</v>
      </c>
    </row>
    <row r="27" ht="15" customHeight="1" spans="1:4">
      <c r="A27" s="193"/>
      <c r="B27" s="188"/>
      <c r="C27" s="202" t="s">
        <v>44</v>
      </c>
      <c r="D27" s="182">
        <v>0</v>
      </c>
    </row>
    <row r="28" ht="15" customHeight="1" spans="1:4">
      <c r="A28" s="193"/>
      <c r="B28" s="188"/>
      <c r="C28" s="202" t="s">
        <v>45</v>
      </c>
      <c r="D28" s="182">
        <v>0</v>
      </c>
    </row>
    <row r="29" ht="15" customHeight="1" spans="1:4">
      <c r="A29" s="193"/>
      <c r="B29" s="188"/>
      <c r="C29" s="202" t="s">
        <v>46</v>
      </c>
      <c r="D29" s="182">
        <v>0</v>
      </c>
    </row>
    <row r="30" ht="15" customHeight="1" spans="1:4">
      <c r="A30" s="193"/>
      <c r="B30" s="188"/>
      <c r="C30" s="202" t="s">
        <v>47</v>
      </c>
      <c r="D30" s="182">
        <v>0</v>
      </c>
    </row>
    <row r="31" ht="15" customHeight="1" spans="1:4">
      <c r="A31" s="193"/>
      <c r="B31" s="188"/>
      <c r="C31" s="202" t="s">
        <v>48</v>
      </c>
      <c r="D31" s="182">
        <v>0</v>
      </c>
    </row>
    <row r="32" ht="15" customHeight="1" spans="1:4">
      <c r="A32" s="193"/>
      <c r="B32" s="188"/>
      <c r="C32" s="202" t="s">
        <v>49</v>
      </c>
      <c r="D32" s="182">
        <v>0</v>
      </c>
    </row>
    <row r="33" ht="15" customHeight="1" spans="1:4">
      <c r="A33" s="193"/>
      <c r="B33" s="188"/>
      <c r="C33" s="202" t="s">
        <v>50</v>
      </c>
      <c r="D33" s="182">
        <v>0</v>
      </c>
    </row>
    <row r="34" ht="15" customHeight="1" spans="1:4">
      <c r="A34" s="193"/>
      <c r="B34" s="188"/>
      <c r="C34" s="202" t="s">
        <v>51</v>
      </c>
      <c r="D34" s="182">
        <v>0</v>
      </c>
    </row>
    <row r="35" ht="15" customHeight="1" spans="1:4">
      <c r="A35" s="193"/>
      <c r="B35" s="188"/>
      <c r="C35" s="202"/>
      <c r="D35" s="185"/>
    </row>
    <row r="36" ht="15" customHeight="1" spans="1:4">
      <c r="A36" s="196" t="s">
        <v>52</v>
      </c>
      <c r="B36" s="197">
        <f>SUM(B6:B34)</f>
        <v>42.81</v>
      </c>
      <c r="C36" s="198" t="s">
        <v>53</v>
      </c>
      <c r="D36" s="185">
        <f>SUM(D6:D34)</f>
        <v>42.81</v>
      </c>
    </row>
    <row r="37" ht="15" customHeight="1" spans="1:4">
      <c r="A37" s="193" t="s">
        <v>54</v>
      </c>
      <c r="B37" s="188"/>
      <c r="C37" s="202" t="s">
        <v>55</v>
      </c>
      <c r="D37" s="182"/>
    </row>
    <row r="38" ht="15" customHeight="1" spans="1:4">
      <c r="A38" s="193" t="s">
        <v>56</v>
      </c>
      <c r="B38" s="188">
        <v>0</v>
      </c>
      <c r="C38" s="202" t="s">
        <v>57</v>
      </c>
      <c r="D38" s="182"/>
    </row>
    <row r="39" ht="15" customHeight="1" spans="1:4">
      <c r="A39" s="193"/>
      <c r="B39" s="188"/>
      <c r="C39" s="202" t="s">
        <v>58</v>
      </c>
      <c r="D39" s="182"/>
    </row>
    <row r="40" ht="15" customHeight="1" spans="1:4">
      <c r="A40" s="193"/>
      <c r="B40" s="210"/>
      <c r="C40" s="202"/>
      <c r="D40" s="185"/>
    </row>
    <row r="41" ht="15" customHeight="1" spans="1:4">
      <c r="A41" s="196" t="s">
        <v>59</v>
      </c>
      <c r="B41" s="256">
        <f>SUM(B36:B38)</f>
        <v>42.81</v>
      </c>
      <c r="C41" s="198" t="s">
        <v>60</v>
      </c>
      <c r="D41" s="185">
        <f>SUM(D36,D37,D39)</f>
        <v>42.81</v>
      </c>
    </row>
    <row r="42" ht="20.25" customHeight="1" spans="1:4">
      <c r="A42" s="214"/>
      <c r="B42" s="257"/>
      <c r="C42" s="216"/>
      <c r="D42" s="25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showGridLines="0" showZeros="0" workbookViewId="0">
      <selection activeCell="E8" sqref="E8"/>
    </sheetView>
  </sheetViews>
  <sheetFormatPr defaultColWidth="12" defaultRowHeight="11.25"/>
  <cols>
    <col min="1" max="1" width="4.83333333333333" customWidth="1"/>
    <col min="2" max="3" width="3.66666666666667" customWidth="1"/>
    <col min="4" max="4" width="8.83333333333333" customWidth="1"/>
    <col min="5" max="5" width="34.8333333333333" customWidth="1"/>
    <col min="6" max="6" width="6.83333333333333" customWidth="1"/>
    <col min="7" max="7" width="8.83333333333333" customWidth="1"/>
    <col min="8" max="8" width="9.16666666666667" customWidth="1"/>
    <col min="9" max="9" width="9.66666666666667" customWidth="1"/>
    <col min="10" max="10" width="8.33333333333333" customWidth="1"/>
    <col min="11" max="11" width="5.83333333333333" customWidth="1"/>
    <col min="12" max="12" width="14.8333333333333" customWidth="1"/>
    <col min="13" max="13" width="5.5" customWidth="1"/>
    <col min="14" max="14" width="4.83333333333333" customWidth="1"/>
    <col min="15" max="15" width="7.33333333333333" customWidth="1"/>
    <col min="16" max="18" width="12.3333333333333" customWidth="1"/>
    <col min="19" max="19" width="8.83333333333333" customWidth="1"/>
    <col min="20" max="20" width="12.3333333333333" customWidth="1"/>
  </cols>
  <sheetData>
    <row r="1" ht="20.1" customHeight="1" spans="1:20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156"/>
      <c r="T1" s="158" t="s">
        <v>61</v>
      </c>
    </row>
    <row r="2" ht="20.1" customHeight="1" spans="1:20">
      <c r="A2" s="70" t="s">
        <v>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ht="20.1" customHeight="1" spans="1:20">
      <c r="A3" s="237" t="s">
        <v>5</v>
      </c>
      <c r="B3" s="237"/>
      <c r="C3" s="237"/>
      <c r="D3" s="237"/>
      <c r="E3" s="72"/>
      <c r="F3" s="111"/>
      <c r="G3" s="111"/>
      <c r="H3" s="111"/>
      <c r="I3" s="111"/>
      <c r="J3" s="149"/>
      <c r="K3" s="149"/>
      <c r="L3" s="149"/>
      <c r="M3" s="149"/>
      <c r="N3" s="149"/>
      <c r="O3" s="149"/>
      <c r="P3" s="149"/>
      <c r="Q3" s="149"/>
      <c r="R3" s="149"/>
      <c r="S3" s="102"/>
      <c r="T3" s="74" t="s">
        <v>6</v>
      </c>
    </row>
    <row r="4" ht="20.1" customHeight="1" spans="1:20">
      <c r="A4" s="75" t="s">
        <v>63</v>
      </c>
      <c r="B4" s="76"/>
      <c r="C4" s="76"/>
      <c r="D4" s="76"/>
      <c r="E4" s="77"/>
      <c r="F4" s="140" t="s">
        <v>64</v>
      </c>
      <c r="G4" s="165" t="s">
        <v>65</v>
      </c>
      <c r="H4" s="162" t="s">
        <v>66</v>
      </c>
      <c r="I4" s="163"/>
      <c r="J4" s="169"/>
      <c r="K4" s="140" t="s">
        <v>67</v>
      </c>
      <c r="L4" s="82"/>
      <c r="M4" s="240" t="s">
        <v>68</v>
      </c>
      <c r="N4" s="241" t="s">
        <v>69</v>
      </c>
      <c r="O4" s="242"/>
      <c r="P4" s="242"/>
      <c r="Q4" s="242"/>
      <c r="R4" s="251"/>
      <c r="S4" s="140" t="s">
        <v>70</v>
      </c>
      <c r="T4" s="82" t="s">
        <v>71</v>
      </c>
    </row>
    <row r="5" ht="20.1" customHeight="1" spans="1:20">
      <c r="A5" s="75" t="s">
        <v>72</v>
      </c>
      <c r="B5" s="76"/>
      <c r="C5" s="77"/>
      <c r="D5" s="164" t="s">
        <v>73</v>
      </c>
      <c r="E5" s="81" t="s">
        <v>74</v>
      </c>
      <c r="F5" s="82"/>
      <c r="G5" s="165"/>
      <c r="H5" s="238" t="s">
        <v>66</v>
      </c>
      <c r="I5" s="238" t="s">
        <v>75</v>
      </c>
      <c r="J5" s="238" t="s">
        <v>76</v>
      </c>
      <c r="K5" s="243" t="s">
        <v>77</v>
      </c>
      <c r="L5" s="82" t="s">
        <v>78</v>
      </c>
      <c r="M5" s="244"/>
      <c r="N5" s="245" t="s">
        <v>79</v>
      </c>
      <c r="O5" s="245" t="s">
        <v>80</v>
      </c>
      <c r="P5" s="245" t="s">
        <v>81</v>
      </c>
      <c r="Q5" s="245" t="s">
        <v>82</v>
      </c>
      <c r="R5" s="245" t="s">
        <v>83</v>
      </c>
      <c r="S5" s="82"/>
      <c r="T5" s="82"/>
    </row>
    <row r="6" ht="30.75" customHeight="1" spans="1:20">
      <c r="A6" s="84" t="s">
        <v>84</v>
      </c>
      <c r="B6" s="83" t="s">
        <v>85</v>
      </c>
      <c r="C6" s="85" t="s">
        <v>86</v>
      </c>
      <c r="D6" s="87"/>
      <c r="E6" s="87"/>
      <c r="F6" s="88"/>
      <c r="G6" s="168"/>
      <c r="H6" s="239"/>
      <c r="I6" s="239"/>
      <c r="J6" s="239"/>
      <c r="K6" s="246"/>
      <c r="L6" s="88"/>
      <c r="M6" s="247"/>
      <c r="N6" s="88"/>
      <c r="O6" s="88"/>
      <c r="P6" s="88"/>
      <c r="Q6" s="88"/>
      <c r="R6" s="88"/>
      <c r="S6" s="88"/>
      <c r="T6" s="88"/>
    </row>
    <row r="7" ht="20.1" customHeight="1" spans="1:20">
      <c r="A7" s="90" t="s">
        <v>16</v>
      </c>
      <c r="B7" s="90" t="s">
        <v>16</v>
      </c>
      <c r="C7" s="90" t="s">
        <v>16</v>
      </c>
      <c r="D7" s="90" t="s">
        <v>16</v>
      </c>
      <c r="E7" s="90" t="s">
        <v>64</v>
      </c>
      <c r="F7" s="126">
        <v>42.81</v>
      </c>
      <c r="G7" s="127">
        <v>0</v>
      </c>
      <c r="H7" s="127">
        <v>42.81</v>
      </c>
      <c r="I7" s="127">
        <v>0</v>
      </c>
      <c r="J7" s="133" t="s">
        <v>16</v>
      </c>
      <c r="K7" s="248">
        <v>0</v>
      </c>
      <c r="L7" s="148" t="s">
        <v>16</v>
      </c>
      <c r="M7" s="249" t="s">
        <v>16</v>
      </c>
      <c r="N7" s="139" t="s">
        <v>16</v>
      </c>
      <c r="O7" s="250" t="s">
        <v>16</v>
      </c>
      <c r="P7" s="148"/>
      <c r="Q7" s="148"/>
      <c r="R7" s="252"/>
      <c r="S7" s="253" t="s">
        <v>16</v>
      </c>
      <c r="T7" s="254"/>
    </row>
    <row r="8" ht="20.1" customHeight="1" spans="1:20">
      <c r="A8" s="90" t="s">
        <v>16</v>
      </c>
      <c r="B8" s="90" t="s">
        <v>16</v>
      </c>
      <c r="C8" s="90" t="s">
        <v>16</v>
      </c>
      <c r="D8" s="90" t="s">
        <v>87</v>
      </c>
      <c r="E8" s="90" t="s">
        <v>88</v>
      </c>
      <c r="F8" s="126">
        <v>42.81</v>
      </c>
      <c r="G8" s="127">
        <v>0</v>
      </c>
      <c r="H8" s="127">
        <v>42.81</v>
      </c>
      <c r="I8" s="127">
        <v>0</v>
      </c>
      <c r="J8" s="133" t="s">
        <v>16</v>
      </c>
      <c r="K8" s="248">
        <v>0</v>
      </c>
      <c r="L8" s="148" t="s">
        <v>16</v>
      </c>
      <c r="M8" s="249" t="s">
        <v>16</v>
      </c>
      <c r="N8" s="139" t="s">
        <v>16</v>
      </c>
      <c r="O8" s="250" t="s">
        <v>16</v>
      </c>
      <c r="P8" s="148"/>
      <c r="Q8" s="148"/>
      <c r="R8" s="252"/>
      <c r="S8" s="253" t="s">
        <v>16</v>
      </c>
      <c r="T8" s="254"/>
    </row>
    <row r="9" ht="20.1" customHeight="1" spans="1:20">
      <c r="A9" s="90" t="s">
        <v>89</v>
      </c>
      <c r="B9" s="90" t="s">
        <v>90</v>
      </c>
      <c r="C9" s="90" t="s">
        <v>91</v>
      </c>
      <c r="D9" s="90" t="s">
        <v>92</v>
      </c>
      <c r="E9" s="90" t="s">
        <v>93</v>
      </c>
      <c r="F9" s="126">
        <v>30.3426</v>
      </c>
      <c r="G9" s="127">
        <v>0</v>
      </c>
      <c r="H9" s="127">
        <v>30.3426</v>
      </c>
      <c r="I9" s="127">
        <v>0</v>
      </c>
      <c r="J9" s="133" t="s">
        <v>16</v>
      </c>
      <c r="K9" s="248">
        <v>0</v>
      </c>
      <c r="L9" s="148" t="s">
        <v>16</v>
      </c>
      <c r="M9" s="249" t="s">
        <v>16</v>
      </c>
      <c r="N9" s="139" t="s">
        <v>16</v>
      </c>
      <c r="O9" s="250" t="s">
        <v>16</v>
      </c>
      <c r="P9" s="148"/>
      <c r="Q9" s="148"/>
      <c r="R9" s="252"/>
      <c r="S9" s="253" t="s">
        <v>16</v>
      </c>
      <c r="T9" s="254"/>
    </row>
    <row r="10" ht="20.1" customHeight="1" spans="1:20">
      <c r="A10" s="90" t="s">
        <v>94</v>
      </c>
      <c r="B10" s="90" t="s">
        <v>95</v>
      </c>
      <c r="C10" s="90" t="s">
        <v>95</v>
      </c>
      <c r="D10" s="90" t="s">
        <v>92</v>
      </c>
      <c r="E10" s="90" t="s">
        <v>96</v>
      </c>
      <c r="F10" s="126">
        <v>4.7566</v>
      </c>
      <c r="G10" s="127">
        <v>0</v>
      </c>
      <c r="H10" s="127">
        <v>4.7566</v>
      </c>
      <c r="I10" s="127">
        <v>0</v>
      </c>
      <c r="J10" s="133" t="s">
        <v>16</v>
      </c>
      <c r="K10" s="248">
        <v>0</v>
      </c>
      <c r="L10" s="148" t="s">
        <v>16</v>
      </c>
      <c r="M10" s="249" t="s">
        <v>16</v>
      </c>
      <c r="N10" s="139" t="s">
        <v>16</v>
      </c>
      <c r="O10" s="250" t="s">
        <v>16</v>
      </c>
      <c r="P10" s="148"/>
      <c r="Q10" s="148"/>
      <c r="R10" s="252"/>
      <c r="S10" s="253" t="s">
        <v>16</v>
      </c>
      <c r="T10" s="254"/>
    </row>
    <row r="11" ht="20.1" customHeight="1" spans="1:20">
      <c r="A11" s="90" t="s">
        <v>94</v>
      </c>
      <c r="B11" s="90" t="s">
        <v>95</v>
      </c>
      <c r="C11" s="90" t="s">
        <v>97</v>
      </c>
      <c r="D11" s="90" t="s">
        <v>92</v>
      </c>
      <c r="E11" s="90" t="s">
        <v>98</v>
      </c>
      <c r="F11" s="126">
        <v>1.9027</v>
      </c>
      <c r="G11" s="127">
        <v>0</v>
      </c>
      <c r="H11" s="127">
        <v>1.9027</v>
      </c>
      <c r="I11" s="127">
        <v>0</v>
      </c>
      <c r="J11" s="133" t="s">
        <v>16</v>
      </c>
      <c r="K11" s="248">
        <v>0</v>
      </c>
      <c r="L11" s="148" t="s">
        <v>16</v>
      </c>
      <c r="M11" s="249" t="s">
        <v>16</v>
      </c>
      <c r="N11" s="139" t="s">
        <v>16</v>
      </c>
      <c r="O11" s="250" t="s">
        <v>16</v>
      </c>
      <c r="P11" s="148"/>
      <c r="Q11" s="148"/>
      <c r="R11" s="252"/>
      <c r="S11" s="253" t="s">
        <v>16</v>
      </c>
      <c r="T11" s="254"/>
    </row>
    <row r="12" ht="20.1" customHeight="1" spans="1:20">
      <c r="A12" s="90" t="s">
        <v>99</v>
      </c>
      <c r="B12" s="90" t="s">
        <v>100</v>
      </c>
      <c r="C12" s="90" t="s">
        <v>101</v>
      </c>
      <c r="D12" s="90" t="s">
        <v>92</v>
      </c>
      <c r="E12" s="90" t="s">
        <v>102</v>
      </c>
      <c r="F12" s="126">
        <v>1.7173</v>
      </c>
      <c r="G12" s="127">
        <v>0</v>
      </c>
      <c r="H12" s="127">
        <v>1.7173</v>
      </c>
      <c r="I12" s="127">
        <v>0</v>
      </c>
      <c r="J12" s="133" t="s">
        <v>16</v>
      </c>
      <c r="K12" s="248">
        <v>0</v>
      </c>
      <c r="L12" s="148" t="s">
        <v>16</v>
      </c>
      <c r="M12" s="249" t="s">
        <v>16</v>
      </c>
      <c r="N12" s="139" t="s">
        <v>16</v>
      </c>
      <c r="O12" s="250" t="s">
        <v>16</v>
      </c>
      <c r="P12" s="148"/>
      <c r="Q12" s="148"/>
      <c r="R12" s="252"/>
      <c r="S12" s="253" t="s">
        <v>16</v>
      </c>
      <c r="T12" s="254"/>
    </row>
    <row r="13" ht="20.1" customHeight="1" spans="1:20">
      <c r="A13" s="90" t="s">
        <v>99</v>
      </c>
      <c r="B13" s="90" t="s">
        <v>100</v>
      </c>
      <c r="C13" s="90" t="s">
        <v>103</v>
      </c>
      <c r="D13" s="90" t="s">
        <v>92</v>
      </c>
      <c r="E13" s="90" t="s">
        <v>104</v>
      </c>
      <c r="F13" s="126">
        <v>0.4407</v>
      </c>
      <c r="G13" s="127">
        <v>0</v>
      </c>
      <c r="H13" s="127">
        <v>0.4407</v>
      </c>
      <c r="I13" s="127">
        <v>0</v>
      </c>
      <c r="J13" s="133" t="s">
        <v>16</v>
      </c>
      <c r="K13" s="248">
        <v>0</v>
      </c>
      <c r="L13" s="148" t="s">
        <v>16</v>
      </c>
      <c r="M13" s="249" t="s">
        <v>16</v>
      </c>
      <c r="N13" s="139" t="s">
        <v>16</v>
      </c>
      <c r="O13" s="250" t="s">
        <v>16</v>
      </c>
      <c r="P13" s="148"/>
      <c r="Q13" s="148"/>
      <c r="R13" s="252"/>
      <c r="S13" s="253" t="s">
        <v>16</v>
      </c>
      <c r="T13" s="254"/>
    </row>
    <row r="14" ht="20.1" customHeight="1" spans="1:20">
      <c r="A14" s="90" t="s">
        <v>105</v>
      </c>
      <c r="B14" s="90" t="s">
        <v>101</v>
      </c>
      <c r="C14" s="90" t="s">
        <v>90</v>
      </c>
      <c r="D14" s="90" t="s">
        <v>92</v>
      </c>
      <c r="E14" s="90" t="s">
        <v>106</v>
      </c>
      <c r="F14" s="126">
        <v>3.6501</v>
      </c>
      <c r="G14" s="127">
        <v>0</v>
      </c>
      <c r="H14" s="127">
        <v>3.6501</v>
      </c>
      <c r="I14" s="127">
        <v>0</v>
      </c>
      <c r="J14" s="133" t="s">
        <v>16</v>
      </c>
      <c r="K14" s="248">
        <v>0</v>
      </c>
      <c r="L14" s="148" t="s">
        <v>16</v>
      </c>
      <c r="M14" s="249" t="s">
        <v>16</v>
      </c>
      <c r="N14" s="139" t="s">
        <v>16</v>
      </c>
      <c r="O14" s="250" t="s">
        <v>16</v>
      </c>
      <c r="P14" s="148"/>
      <c r="Q14" s="148"/>
      <c r="R14" s="252"/>
      <c r="S14" s="253" t="s">
        <v>16</v>
      </c>
      <c r="T14" s="254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108"/>
      <c r="B1" s="217"/>
      <c r="C1" s="217"/>
      <c r="D1" s="217"/>
      <c r="E1" s="217"/>
      <c r="F1" s="217"/>
      <c r="G1" s="217"/>
      <c r="H1" s="217"/>
      <c r="I1" s="217"/>
      <c r="J1" s="234" t="s">
        <v>107</v>
      </c>
    </row>
    <row r="2" ht="20.1" customHeight="1" spans="1:10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</row>
    <row r="3" ht="20.1" customHeight="1" spans="1:10">
      <c r="A3" s="171" t="s">
        <v>5</v>
      </c>
      <c r="B3" s="172"/>
      <c r="C3" s="172"/>
      <c r="D3" s="172"/>
      <c r="E3" s="172"/>
      <c r="F3" s="218"/>
      <c r="G3" s="218"/>
      <c r="H3" s="218"/>
      <c r="I3" s="218"/>
      <c r="J3" s="74" t="s">
        <v>6</v>
      </c>
    </row>
    <row r="4" ht="20.1" customHeight="1" spans="1:10">
      <c r="A4" s="173" t="s">
        <v>63</v>
      </c>
      <c r="B4" s="175"/>
      <c r="C4" s="175"/>
      <c r="D4" s="175"/>
      <c r="E4" s="174"/>
      <c r="F4" s="219" t="s">
        <v>64</v>
      </c>
      <c r="G4" s="220" t="s">
        <v>109</v>
      </c>
      <c r="H4" s="221" t="s">
        <v>110</v>
      </c>
      <c r="I4" s="221" t="s">
        <v>111</v>
      </c>
      <c r="J4" s="226" t="s">
        <v>112</v>
      </c>
    </row>
    <row r="5" ht="20.1" customHeight="1" spans="1:10">
      <c r="A5" s="173" t="s">
        <v>72</v>
      </c>
      <c r="B5" s="175"/>
      <c r="C5" s="174"/>
      <c r="D5" s="222" t="s">
        <v>73</v>
      </c>
      <c r="E5" s="223" t="s">
        <v>113</v>
      </c>
      <c r="F5" s="220"/>
      <c r="G5" s="220"/>
      <c r="H5" s="221"/>
      <c r="I5" s="221"/>
      <c r="J5" s="226"/>
    </row>
    <row r="6" ht="15" customHeight="1" spans="1:10">
      <c r="A6" s="224" t="s">
        <v>84</v>
      </c>
      <c r="B6" s="224" t="s">
        <v>85</v>
      </c>
      <c r="C6" s="225" t="s">
        <v>86</v>
      </c>
      <c r="D6" s="226"/>
      <c r="E6" s="227"/>
      <c r="F6" s="228"/>
      <c r="G6" s="228"/>
      <c r="H6" s="229"/>
      <c r="I6" s="229"/>
      <c r="J6" s="235"/>
    </row>
    <row r="7" ht="20.1" customHeight="1" spans="1:10">
      <c r="A7" s="230" t="s">
        <v>16</v>
      </c>
      <c r="B7" s="230" t="s">
        <v>16</v>
      </c>
      <c r="C7" s="230" t="s">
        <v>16</v>
      </c>
      <c r="D7" s="231" t="s">
        <v>16</v>
      </c>
      <c r="E7" s="231" t="s">
        <v>64</v>
      </c>
      <c r="F7" s="232">
        <f t="shared" ref="F7:F14" si="0">SUM(G7:J7)</f>
        <v>42.81</v>
      </c>
      <c r="G7" s="233">
        <v>42.81</v>
      </c>
      <c r="H7" s="233">
        <v>0</v>
      </c>
      <c r="I7" s="233"/>
      <c r="J7" s="236"/>
    </row>
    <row r="8" ht="20.1" customHeight="1" spans="1:10">
      <c r="A8" s="230" t="s">
        <v>16</v>
      </c>
      <c r="B8" s="230" t="s">
        <v>16</v>
      </c>
      <c r="C8" s="230" t="s">
        <v>16</v>
      </c>
      <c r="D8" s="231" t="s">
        <v>87</v>
      </c>
      <c r="E8" s="231" t="s">
        <v>88</v>
      </c>
      <c r="F8" s="232">
        <f t="shared" si="0"/>
        <v>42.81</v>
      </c>
      <c r="G8" s="233">
        <v>42.81</v>
      </c>
      <c r="H8" s="233">
        <v>0</v>
      </c>
      <c r="I8" s="233"/>
      <c r="J8" s="236"/>
    </row>
    <row r="9" ht="20.1" customHeight="1" spans="1:10">
      <c r="A9" s="230" t="s">
        <v>89</v>
      </c>
      <c r="B9" s="230" t="s">
        <v>90</v>
      </c>
      <c r="C9" s="230" t="s">
        <v>91</v>
      </c>
      <c r="D9" s="231" t="s">
        <v>92</v>
      </c>
      <c r="E9" s="231" t="s">
        <v>93</v>
      </c>
      <c r="F9" s="232">
        <f t="shared" si="0"/>
        <v>30.3426</v>
      </c>
      <c r="G9" s="233">
        <v>30.3426</v>
      </c>
      <c r="H9" s="233">
        <v>0</v>
      </c>
      <c r="I9" s="233"/>
      <c r="J9" s="236"/>
    </row>
    <row r="10" ht="20.1" customHeight="1" spans="1:10">
      <c r="A10" s="230" t="s">
        <v>94</v>
      </c>
      <c r="B10" s="230" t="s">
        <v>95</v>
      </c>
      <c r="C10" s="230" t="s">
        <v>95</v>
      </c>
      <c r="D10" s="231" t="s">
        <v>92</v>
      </c>
      <c r="E10" s="231" t="s">
        <v>96</v>
      </c>
      <c r="F10" s="232">
        <f t="shared" si="0"/>
        <v>4.7566</v>
      </c>
      <c r="G10" s="233">
        <v>4.7566</v>
      </c>
      <c r="H10" s="233">
        <v>0</v>
      </c>
      <c r="I10" s="233"/>
      <c r="J10" s="236"/>
    </row>
    <row r="11" ht="20.1" customHeight="1" spans="1:10">
      <c r="A11" s="230" t="s">
        <v>94</v>
      </c>
      <c r="B11" s="230" t="s">
        <v>95</v>
      </c>
      <c r="C11" s="230" t="s">
        <v>97</v>
      </c>
      <c r="D11" s="231" t="s">
        <v>92</v>
      </c>
      <c r="E11" s="231" t="s">
        <v>98</v>
      </c>
      <c r="F11" s="232">
        <f t="shared" si="0"/>
        <v>1.9027</v>
      </c>
      <c r="G11" s="233">
        <v>1.9027</v>
      </c>
      <c r="H11" s="233">
        <v>0</v>
      </c>
      <c r="I11" s="233"/>
      <c r="J11" s="236"/>
    </row>
    <row r="12" ht="20.1" customHeight="1" spans="1:10">
      <c r="A12" s="230" t="s">
        <v>99</v>
      </c>
      <c r="B12" s="230" t="s">
        <v>100</v>
      </c>
      <c r="C12" s="230" t="s">
        <v>101</v>
      </c>
      <c r="D12" s="231" t="s">
        <v>92</v>
      </c>
      <c r="E12" s="231" t="s">
        <v>102</v>
      </c>
      <c r="F12" s="232">
        <f t="shared" si="0"/>
        <v>1.7173</v>
      </c>
      <c r="G12" s="233">
        <v>1.7173</v>
      </c>
      <c r="H12" s="233">
        <v>0</v>
      </c>
      <c r="I12" s="233"/>
      <c r="J12" s="236"/>
    </row>
    <row r="13" ht="20.1" customHeight="1" spans="1:10">
      <c r="A13" s="230" t="s">
        <v>99</v>
      </c>
      <c r="B13" s="230" t="s">
        <v>100</v>
      </c>
      <c r="C13" s="230" t="s">
        <v>103</v>
      </c>
      <c r="D13" s="231" t="s">
        <v>92</v>
      </c>
      <c r="E13" s="231" t="s">
        <v>104</v>
      </c>
      <c r="F13" s="232">
        <f t="shared" si="0"/>
        <v>0.4407</v>
      </c>
      <c r="G13" s="233">
        <v>0.4407</v>
      </c>
      <c r="H13" s="233">
        <v>0</v>
      </c>
      <c r="I13" s="233"/>
      <c r="J13" s="236"/>
    </row>
    <row r="14" ht="20.1" customHeight="1" spans="1:10">
      <c r="A14" s="230" t="s">
        <v>105</v>
      </c>
      <c r="B14" s="230" t="s">
        <v>101</v>
      </c>
      <c r="C14" s="230" t="s">
        <v>90</v>
      </c>
      <c r="D14" s="231" t="s">
        <v>92</v>
      </c>
      <c r="E14" s="231" t="s">
        <v>106</v>
      </c>
      <c r="F14" s="232">
        <f t="shared" si="0"/>
        <v>3.6501</v>
      </c>
      <c r="G14" s="233">
        <v>3.6501</v>
      </c>
      <c r="H14" s="233">
        <v>0</v>
      </c>
      <c r="I14" s="233"/>
      <c r="J14" s="236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topLeftCell="A19" workbookViewId="0">
      <selection activeCell="A1" sqref="A1:H39"/>
    </sheetView>
  </sheetViews>
  <sheetFormatPr defaultColWidth="12" defaultRowHeight="11.25" outlineLevelCol="7"/>
  <cols>
    <col min="1" max="1" width="34.3333333333333" customWidth="1"/>
    <col min="2" max="2" width="15.8333333333333" customWidth="1"/>
    <col min="3" max="3" width="34.5" customWidth="1"/>
    <col min="4" max="4" width="7.66666666666667" customWidth="1"/>
    <col min="5" max="5" width="15.5" customWidth="1"/>
    <col min="6" max="6" width="18" customWidth="1"/>
    <col min="7" max="8" width="19.8333333333333" customWidth="1"/>
  </cols>
  <sheetData>
    <row r="1" ht="15.75" customHeight="1" spans="1:8">
      <c r="A1" s="170"/>
      <c r="B1" s="170"/>
      <c r="C1" s="170"/>
      <c r="D1" s="170"/>
      <c r="E1" s="170"/>
      <c r="F1" s="170"/>
      <c r="G1" s="170"/>
      <c r="H1" s="74" t="s">
        <v>114</v>
      </c>
    </row>
    <row r="2" ht="20.25" customHeight="1" spans="1:8">
      <c r="A2" s="70" t="s">
        <v>115</v>
      </c>
      <c r="B2" s="70"/>
      <c r="C2" s="70"/>
      <c r="D2" s="70"/>
      <c r="E2" s="70"/>
      <c r="F2" s="70"/>
      <c r="G2" s="70"/>
      <c r="H2" s="70"/>
    </row>
    <row r="3" ht="20.25" customHeight="1" spans="1:8">
      <c r="A3" s="171" t="s">
        <v>5</v>
      </c>
      <c r="B3" s="172"/>
      <c r="C3" s="108"/>
      <c r="D3" s="108"/>
      <c r="E3" s="108"/>
      <c r="F3" s="108"/>
      <c r="G3" s="108"/>
      <c r="H3" s="74" t="s">
        <v>6</v>
      </c>
    </row>
    <row r="4" ht="20.25" customHeight="1" spans="1:8">
      <c r="A4" s="173" t="s">
        <v>7</v>
      </c>
      <c r="B4" s="174"/>
      <c r="C4" s="173" t="s">
        <v>8</v>
      </c>
      <c r="D4" s="175"/>
      <c r="E4" s="175"/>
      <c r="F4" s="175"/>
      <c r="G4" s="175"/>
      <c r="H4" s="174"/>
    </row>
    <row r="5" ht="34.5" customHeight="1" spans="1:8">
      <c r="A5" s="176" t="s">
        <v>9</v>
      </c>
      <c r="B5" s="177" t="s">
        <v>10</v>
      </c>
      <c r="C5" s="176" t="s">
        <v>9</v>
      </c>
      <c r="D5" s="178" t="s">
        <v>64</v>
      </c>
      <c r="E5" s="177" t="s">
        <v>116</v>
      </c>
      <c r="F5" s="179" t="s">
        <v>117</v>
      </c>
      <c r="G5" s="178" t="s">
        <v>118</v>
      </c>
      <c r="H5" s="180" t="s">
        <v>119</v>
      </c>
    </row>
    <row r="6" ht="20.25" customHeight="1" spans="1:8">
      <c r="A6" s="181" t="s">
        <v>120</v>
      </c>
      <c r="B6" s="182">
        <f>SUM(B7:B9)</f>
        <v>42.81</v>
      </c>
      <c r="C6" s="183" t="s">
        <v>121</v>
      </c>
      <c r="D6" s="184">
        <f>SUM(E6,F6,G6,H6)</f>
        <v>42.81</v>
      </c>
      <c r="E6" s="184">
        <f>SUM(E7:E35)</f>
        <v>42.81</v>
      </c>
      <c r="F6" s="184">
        <f>SUM(F7:F35)</f>
        <v>0</v>
      </c>
      <c r="G6" s="184">
        <f>SUM(G7:G35)</f>
        <v>0</v>
      </c>
      <c r="H6" s="184">
        <f>SUM(H7:H35)</f>
        <v>0</v>
      </c>
    </row>
    <row r="7" ht="20.25" customHeight="1" spans="1:8">
      <c r="A7" s="181" t="s">
        <v>122</v>
      </c>
      <c r="B7" s="184">
        <v>42.81</v>
      </c>
      <c r="C7" s="183" t="s">
        <v>123</v>
      </c>
      <c r="D7" s="185">
        <f t="shared" ref="D7:D35" si="0">SUM(E7:H7)</f>
        <v>0</v>
      </c>
      <c r="E7" s="184">
        <v>0</v>
      </c>
      <c r="F7" s="184">
        <v>0</v>
      </c>
      <c r="G7" s="186" t="s">
        <v>16</v>
      </c>
      <c r="H7" s="184">
        <v>0</v>
      </c>
    </row>
    <row r="8" ht="20.25" customHeight="1" spans="1:8">
      <c r="A8" s="181" t="s">
        <v>124</v>
      </c>
      <c r="B8" s="187">
        <v>0</v>
      </c>
      <c r="C8" s="183" t="s">
        <v>125</v>
      </c>
      <c r="D8" s="185">
        <f t="shared" si="0"/>
        <v>0</v>
      </c>
      <c r="E8" s="187">
        <v>0</v>
      </c>
      <c r="F8" s="187">
        <v>0</v>
      </c>
      <c r="G8" s="186" t="s">
        <v>16</v>
      </c>
      <c r="H8" s="187">
        <v>0</v>
      </c>
    </row>
    <row r="9" ht="20.25" customHeight="1" spans="1:8">
      <c r="A9" s="181" t="s">
        <v>126</v>
      </c>
      <c r="B9" s="188" t="s">
        <v>16</v>
      </c>
      <c r="C9" s="183" t="s">
        <v>127</v>
      </c>
      <c r="D9" s="185">
        <f t="shared" si="0"/>
        <v>0</v>
      </c>
      <c r="E9" s="187">
        <v>0</v>
      </c>
      <c r="F9" s="187">
        <v>0</v>
      </c>
      <c r="G9" s="186" t="s">
        <v>16</v>
      </c>
      <c r="H9" s="187">
        <v>0</v>
      </c>
    </row>
    <row r="10" ht="20.25" customHeight="1" spans="1:8">
      <c r="A10" s="181" t="s">
        <v>128</v>
      </c>
      <c r="B10" s="189">
        <f>SUM(B11:B14)</f>
        <v>0</v>
      </c>
      <c r="C10" s="183" t="s">
        <v>129</v>
      </c>
      <c r="D10" s="185">
        <f t="shared" si="0"/>
        <v>0</v>
      </c>
      <c r="E10" s="187">
        <v>0</v>
      </c>
      <c r="F10" s="187">
        <v>0</v>
      </c>
      <c r="G10" s="186" t="s">
        <v>16</v>
      </c>
      <c r="H10" s="187">
        <v>0</v>
      </c>
    </row>
    <row r="11" ht="20.25" customHeight="1" spans="1:8">
      <c r="A11" s="181" t="s">
        <v>122</v>
      </c>
      <c r="B11" s="187">
        <v>0</v>
      </c>
      <c r="C11" s="183" t="s">
        <v>130</v>
      </c>
      <c r="D11" s="185">
        <f t="shared" si="0"/>
        <v>0</v>
      </c>
      <c r="E11" s="187">
        <v>0</v>
      </c>
      <c r="F11" s="187">
        <v>0</v>
      </c>
      <c r="G11" s="186" t="s">
        <v>16</v>
      </c>
      <c r="H11" s="187">
        <v>0</v>
      </c>
    </row>
    <row r="12" ht="20.25" customHeight="1" spans="1:8">
      <c r="A12" s="181" t="s">
        <v>124</v>
      </c>
      <c r="B12" s="187">
        <v>0</v>
      </c>
      <c r="C12" s="183" t="s">
        <v>131</v>
      </c>
      <c r="D12" s="185">
        <f t="shared" si="0"/>
        <v>0</v>
      </c>
      <c r="E12" s="187">
        <v>0</v>
      </c>
      <c r="F12" s="187">
        <v>0</v>
      </c>
      <c r="G12" s="186" t="s">
        <v>16</v>
      </c>
      <c r="H12" s="187">
        <v>0</v>
      </c>
    </row>
    <row r="13" ht="20.25" customHeight="1" spans="1:8">
      <c r="A13" s="181" t="s">
        <v>126</v>
      </c>
      <c r="B13" s="187" t="s">
        <v>16</v>
      </c>
      <c r="C13" s="183" t="s">
        <v>132</v>
      </c>
      <c r="D13" s="185">
        <f t="shared" si="0"/>
        <v>30.3426</v>
      </c>
      <c r="E13" s="187">
        <v>30.3426</v>
      </c>
      <c r="F13" s="187">
        <v>0</v>
      </c>
      <c r="G13" s="186" t="s">
        <v>16</v>
      </c>
      <c r="H13" s="187">
        <v>0</v>
      </c>
    </row>
    <row r="14" ht="20.25" customHeight="1" spans="1:8">
      <c r="A14" s="181" t="s">
        <v>133</v>
      </c>
      <c r="B14" s="188"/>
      <c r="C14" s="183" t="s">
        <v>134</v>
      </c>
      <c r="D14" s="185">
        <f t="shared" si="0"/>
        <v>6.6593</v>
      </c>
      <c r="E14" s="187">
        <v>6.6593</v>
      </c>
      <c r="F14" s="187">
        <v>0</v>
      </c>
      <c r="G14" s="186" t="s">
        <v>16</v>
      </c>
      <c r="H14" s="187">
        <v>0</v>
      </c>
    </row>
    <row r="15" ht="20.25" customHeight="1" spans="1:8">
      <c r="A15" s="190"/>
      <c r="B15" s="191"/>
      <c r="C15" s="192" t="s">
        <v>135</v>
      </c>
      <c r="D15" s="185">
        <f t="shared" si="0"/>
        <v>0</v>
      </c>
      <c r="E15" s="187">
        <v>0</v>
      </c>
      <c r="F15" s="187">
        <v>0</v>
      </c>
      <c r="G15" s="186" t="s">
        <v>16</v>
      </c>
      <c r="H15" s="187">
        <v>0</v>
      </c>
    </row>
    <row r="16" ht="20.25" customHeight="1" spans="1:8">
      <c r="A16" s="190"/>
      <c r="B16" s="188"/>
      <c r="C16" s="192" t="s">
        <v>136</v>
      </c>
      <c r="D16" s="185">
        <f t="shared" si="0"/>
        <v>2.158</v>
      </c>
      <c r="E16" s="187">
        <v>2.158</v>
      </c>
      <c r="F16" s="187">
        <v>0</v>
      </c>
      <c r="G16" s="186" t="s">
        <v>16</v>
      </c>
      <c r="H16" s="187">
        <v>0</v>
      </c>
    </row>
    <row r="17" ht="20.25" customHeight="1" spans="1:8">
      <c r="A17" s="190"/>
      <c r="B17" s="188"/>
      <c r="C17" s="192" t="s">
        <v>137</v>
      </c>
      <c r="D17" s="185">
        <f t="shared" si="0"/>
        <v>0</v>
      </c>
      <c r="E17" s="187">
        <v>0</v>
      </c>
      <c r="F17" s="187">
        <v>0</v>
      </c>
      <c r="G17" s="186" t="s">
        <v>16</v>
      </c>
      <c r="H17" s="187">
        <v>0</v>
      </c>
    </row>
    <row r="18" ht="20.25" customHeight="1" spans="1:8">
      <c r="A18" s="190"/>
      <c r="B18" s="188"/>
      <c r="C18" s="192" t="s">
        <v>138</v>
      </c>
      <c r="D18" s="185">
        <f t="shared" si="0"/>
        <v>0</v>
      </c>
      <c r="E18" s="187">
        <v>0</v>
      </c>
      <c r="F18" s="187">
        <v>0</v>
      </c>
      <c r="G18" s="186" t="s">
        <v>16</v>
      </c>
      <c r="H18" s="187">
        <v>0</v>
      </c>
    </row>
    <row r="19" ht="20.25" customHeight="1" spans="1:8">
      <c r="A19" s="190"/>
      <c r="B19" s="188"/>
      <c r="C19" s="192" t="s">
        <v>139</v>
      </c>
      <c r="D19" s="185">
        <f t="shared" si="0"/>
        <v>0</v>
      </c>
      <c r="E19" s="187">
        <v>0</v>
      </c>
      <c r="F19" s="187">
        <v>0</v>
      </c>
      <c r="G19" s="186" t="s">
        <v>16</v>
      </c>
      <c r="H19" s="187">
        <v>0</v>
      </c>
    </row>
    <row r="20" ht="20.25" customHeight="1" spans="1:8">
      <c r="A20" s="190"/>
      <c r="B20" s="188"/>
      <c r="C20" s="192" t="s">
        <v>140</v>
      </c>
      <c r="D20" s="185">
        <f t="shared" si="0"/>
        <v>0</v>
      </c>
      <c r="E20" s="187">
        <v>0</v>
      </c>
      <c r="F20" s="187">
        <v>0</v>
      </c>
      <c r="G20" s="186" t="s">
        <v>16</v>
      </c>
      <c r="H20" s="187">
        <v>0</v>
      </c>
    </row>
    <row r="21" ht="20.25" customHeight="1" spans="1:8">
      <c r="A21" s="190"/>
      <c r="B21" s="188"/>
      <c r="C21" s="192" t="s">
        <v>141</v>
      </c>
      <c r="D21" s="185">
        <f t="shared" si="0"/>
        <v>0</v>
      </c>
      <c r="E21" s="187">
        <v>0</v>
      </c>
      <c r="F21" s="187">
        <v>0</v>
      </c>
      <c r="G21" s="186" t="s">
        <v>16</v>
      </c>
      <c r="H21" s="187">
        <v>0</v>
      </c>
    </row>
    <row r="22" ht="20.25" customHeight="1" spans="1:8">
      <c r="A22" s="190"/>
      <c r="B22" s="188"/>
      <c r="C22" s="192" t="s">
        <v>142</v>
      </c>
      <c r="D22" s="185">
        <f t="shared" si="0"/>
        <v>0</v>
      </c>
      <c r="E22" s="187">
        <v>0</v>
      </c>
      <c r="F22" s="187">
        <v>0</v>
      </c>
      <c r="G22" s="186" t="s">
        <v>16</v>
      </c>
      <c r="H22" s="187">
        <v>0</v>
      </c>
    </row>
    <row r="23" ht="20.25" customHeight="1" spans="1:8">
      <c r="A23" s="190"/>
      <c r="B23" s="188"/>
      <c r="C23" s="192" t="s">
        <v>143</v>
      </c>
      <c r="D23" s="185">
        <f t="shared" si="0"/>
        <v>0</v>
      </c>
      <c r="E23" s="187">
        <v>0</v>
      </c>
      <c r="F23" s="187">
        <v>0</v>
      </c>
      <c r="G23" s="186" t="s">
        <v>16</v>
      </c>
      <c r="H23" s="187">
        <v>0</v>
      </c>
    </row>
    <row r="24" ht="20.25" customHeight="1" spans="1:8">
      <c r="A24" s="190"/>
      <c r="B24" s="188"/>
      <c r="C24" s="192" t="s">
        <v>144</v>
      </c>
      <c r="D24" s="185">
        <f t="shared" si="0"/>
        <v>0</v>
      </c>
      <c r="E24" s="187">
        <v>0</v>
      </c>
      <c r="F24" s="187">
        <v>0</v>
      </c>
      <c r="G24" s="186" t="s">
        <v>16</v>
      </c>
      <c r="H24" s="187">
        <v>0</v>
      </c>
    </row>
    <row r="25" ht="20.25" customHeight="1" spans="1:8">
      <c r="A25" s="190"/>
      <c r="B25" s="188"/>
      <c r="C25" s="192" t="s">
        <v>145</v>
      </c>
      <c r="D25" s="185">
        <f t="shared" si="0"/>
        <v>0</v>
      </c>
      <c r="E25" s="187">
        <v>0</v>
      </c>
      <c r="F25" s="187">
        <v>0</v>
      </c>
      <c r="G25" s="186" t="s">
        <v>16</v>
      </c>
      <c r="H25" s="187">
        <v>0</v>
      </c>
    </row>
    <row r="26" ht="20.25" customHeight="1" spans="1:8">
      <c r="A26" s="193"/>
      <c r="B26" s="188"/>
      <c r="C26" s="192" t="s">
        <v>146</v>
      </c>
      <c r="D26" s="185">
        <f t="shared" si="0"/>
        <v>3.6501</v>
      </c>
      <c r="E26" s="187">
        <v>3.6501</v>
      </c>
      <c r="F26" s="187">
        <v>0</v>
      </c>
      <c r="G26" s="186" t="s">
        <v>16</v>
      </c>
      <c r="H26" s="187">
        <v>0</v>
      </c>
    </row>
    <row r="27" ht="20.25" customHeight="1" spans="1:8">
      <c r="A27" s="193"/>
      <c r="B27" s="188"/>
      <c r="C27" s="192" t="s">
        <v>147</v>
      </c>
      <c r="D27" s="185">
        <f t="shared" si="0"/>
        <v>0</v>
      </c>
      <c r="E27" s="187">
        <v>0</v>
      </c>
      <c r="F27" s="187">
        <v>0</v>
      </c>
      <c r="G27" s="186" t="s">
        <v>16</v>
      </c>
      <c r="H27" s="187">
        <v>0</v>
      </c>
    </row>
    <row r="28" ht="20.25" customHeight="1" spans="1:8">
      <c r="A28" s="193"/>
      <c r="B28" s="188"/>
      <c r="C28" s="192" t="s">
        <v>148</v>
      </c>
      <c r="D28" s="185">
        <f t="shared" si="0"/>
        <v>0</v>
      </c>
      <c r="E28" s="187">
        <v>0</v>
      </c>
      <c r="F28" s="187">
        <v>0</v>
      </c>
      <c r="G28" s="186" t="s">
        <v>16</v>
      </c>
      <c r="H28" s="187">
        <v>0</v>
      </c>
    </row>
    <row r="29" ht="20.25" customHeight="1" spans="1:8">
      <c r="A29" s="193"/>
      <c r="B29" s="188"/>
      <c r="C29" s="192" t="s">
        <v>149</v>
      </c>
      <c r="D29" s="185">
        <f t="shared" si="0"/>
        <v>0</v>
      </c>
      <c r="E29" s="187">
        <v>0</v>
      </c>
      <c r="F29" s="187">
        <v>0</v>
      </c>
      <c r="G29" s="186"/>
      <c r="H29" s="187">
        <v>0</v>
      </c>
    </row>
    <row r="30" ht="20.25" customHeight="1" spans="1:8">
      <c r="A30" s="193"/>
      <c r="B30" s="188"/>
      <c r="C30" s="192" t="s">
        <v>150</v>
      </c>
      <c r="D30" s="185">
        <f t="shared" si="0"/>
        <v>0</v>
      </c>
      <c r="E30" s="187">
        <v>0</v>
      </c>
      <c r="F30" s="187">
        <v>0</v>
      </c>
      <c r="G30" s="186" t="s">
        <v>16</v>
      </c>
      <c r="H30" s="187">
        <v>0</v>
      </c>
    </row>
    <row r="31" ht="20.25" customHeight="1" spans="1:8">
      <c r="A31" s="193"/>
      <c r="B31" s="188"/>
      <c r="C31" s="192" t="s">
        <v>151</v>
      </c>
      <c r="D31" s="185">
        <f t="shared" si="0"/>
        <v>0</v>
      </c>
      <c r="E31" s="187">
        <v>0</v>
      </c>
      <c r="F31" s="187">
        <v>0</v>
      </c>
      <c r="G31" s="186" t="s">
        <v>16</v>
      </c>
      <c r="H31" s="187">
        <v>0</v>
      </c>
    </row>
    <row r="32" ht="20.25" customHeight="1" spans="1:8">
      <c r="A32" s="193"/>
      <c r="B32" s="188"/>
      <c r="C32" s="192" t="s">
        <v>152</v>
      </c>
      <c r="D32" s="185">
        <f t="shared" si="0"/>
        <v>0</v>
      </c>
      <c r="E32" s="187">
        <v>0</v>
      </c>
      <c r="F32" s="187">
        <v>0</v>
      </c>
      <c r="G32" s="186" t="s">
        <v>16</v>
      </c>
      <c r="H32" s="187">
        <v>0</v>
      </c>
    </row>
    <row r="33" ht="20.25" customHeight="1" spans="1:8">
      <c r="A33" s="193"/>
      <c r="B33" s="188"/>
      <c r="C33" s="192" t="s">
        <v>153</v>
      </c>
      <c r="D33" s="185">
        <f t="shared" si="0"/>
        <v>0</v>
      </c>
      <c r="E33" s="187">
        <v>0</v>
      </c>
      <c r="F33" s="187">
        <v>0</v>
      </c>
      <c r="G33" s="186" t="s">
        <v>16</v>
      </c>
      <c r="H33" s="187">
        <v>0</v>
      </c>
    </row>
    <row r="34" ht="20.25" customHeight="1" spans="1:8">
      <c r="A34" s="193"/>
      <c r="B34" s="188"/>
      <c r="C34" s="192" t="s">
        <v>154</v>
      </c>
      <c r="D34" s="185">
        <f t="shared" si="0"/>
        <v>0</v>
      </c>
      <c r="E34" s="187">
        <v>0</v>
      </c>
      <c r="F34" s="187">
        <v>0</v>
      </c>
      <c r="G34" s="186" t="s">
        <v>16</v>
      </c>
      <c r="H34" s="187">
        <v>0</v>
      </c>
    </row>
    <row r="35" ht="20.25" customHeight="1" spans="1:8">
      <c r="A35" s="193"/>
      <c r="B35" s="188"/>
      <c r="C35" s="192" t="s">
        <v>155</v>
      </c>
      <c r="D35" s="185">
        <f t="shared" si="0"/>
        <v>0</v>
      </c>
      <c r="E35" s="194">
        <v>0</v>
      </c>
      <c r="F35" s="194">
        <v>0</v>
      </c>
      <c r="G35" s="195" t="s">
        <v>16</v>
      </c>
      <c r="H35" s="194">
        <v>0</v>
      </c>
    </row>
    <row r="36" ht="20.25" customHeight="1" spans="1:8">
      <c r="A36" s="196"/>
      <c r="B36" s="197"/>
      <c r="C36" s="198"/>
      <c r="D36" s="185"/>
      <c r="E36" s="199"/>
      <c r="F36" s="199"/>
      <c r="G36" s="200"/>
      <c r="H36" s="201"/>
    </row>
    <row r="37" ht="20.25" customHeight="1" spans="1:8">
      <c r="A37" s="193"/>
      <c r="B37" s="188"/>
      <c r="C37" s="202" t="s">
        <v>156</v>
      </c>
      <c r="D37" s="185">
        <f>SUM(E37:H37)</f>
        <v>0</v>
      </c>
      <c r="E37" s="203"/>
      <c r="F37" s="203"/>
      <c r="G37" s="204"/>
      <c r="H37" s="205"/>
    </row>
    <row r="38" ht="20.25" customHeight="1" spans="1:8">
      <c r="A38" s="193"/>
      <c r="B38" s="206"/>
      <c r="C38" s="202"/>
      <c r="D38" s="185"/>
      <c r="E38" s="207"/>
      <c r="F38" s="207"/>
      <c r="G38" s="208"/>
      <c r="H38" s="209"/>
    </row>
    <row r="39" ht="20.25" customHeight="1" spans="1:8">
      <c r="A39" s="196" t="s">
        <v>59</v>
      </c>
      <c r="B39" s="210">
        <f>SUM(B6,B10)</f>
        <v>42.81</v>
      </c>
      <c r="C39" s="198" t="s">
        <v>60</v>
      </c>
      <c r="D39" s="185">
        <f>SUM(E39:H39)</f>
        <v>42.81</v>
      </c>
      <c r="E39" s="211">
        <f>SUM(E7:E37)</f>
        <v>42.81</v>
      </c>
      <c r="F39" s="211">
        <f>SUM(F7:F37)</f>
        <v>0</v>
      </c>
      <c r="G39" s="212">
        <f>SUM(G7:G37)</f>
        <v>0</v>
      </c>
      <c r="H39" s="213">
        <f>SUM(H7:H37)</f>
        <v>0</v>
      </c>
    </row>
    <row r="40" ht="20.25" customHeight="1" spans="1:8">
      <c r="A40" s="214"/>
      <c r="B40" s="215"/>
      <c r="C40" s="216"/>
      <c r="D40" s="216"/>
      <c r="E40" s="216"/>
      <c r="F40" s="216"/>
      <c r="G40" s="216"/>
      <c r="H40" s="170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1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9" t="s">
        <v>157</v>
      </c>
    </row>
    <row r="2" s="159" customFormat="1" ht="20.1" customHeight="1" spans="1:35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ht="20.1" customHeight="1" spans="1:35">
      <c r="A3" s="130" t="s">
        <v>5</v>
      </c>
      <c r="B3" s="72"/>
      <c r="C3" s="72"/>
      <c r="D3" s="72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69" t="s">
        <v>6</v>
      </c>
    </row>
    <row r="4" ht="20.1" customHeight="1" spans="1:35">
      <c r="A4" s="75" t="s">
        <v>63</v>
      </c>
      <c r="B4" s="76"/>
      <c r="C4" s="160"/>
      <c r="D4" s="77"/>
      <c r="E4" s="161" t="s">
        <v>159</v>
      </c>
      <c r="F4" s="162" t="s">
        <v>160</v>
      </c>
      <c r="G4" s="163"/>
      <c r="H4" s="163"/>
      <c r="I4" s="163"/>
      <c r="J4" s="163"/>
      <c r="K4" s="163"/>
      <c r="L4" s="163"/>
      <c r="M4" s="163"/>
      <c r="N4" s="163"/>
      <c r="O4" s="169"/>
      <c r="P4" s="162" t="s">
        <v>161</v>
      </c>
      <c r="Q4" s="163"/>
      <c r="R4" s="163"/>
      <c r="S4" s="163"/>
      <c r="T4" s="163"/>
      <c r="U4" s="163"/>
      <c r="V4" s="163"/>
      <c r="W4" s="163"/>
      <c r="X4" s="163"/>
      <c r="Y4" s="169"/>
      <c r="Z4" s="162" t="s">
        <v>162</v>
      </c>
      <c r="AA4" s="163"/>
      <c r="AB4" s="163"/>
      <c r="AC4" s="163"/>
      <c r="AD4" s="163"/>
      <c r="AE4" s="163"/>
      <c r="AF4" s="163"/>
      <c r="AG4" s="163"/>
      <c r="AH4" s="163"/>
      <c r="AI4" s="169"/>
    </row>
    <row r="5" ht="21" customHeight="1" spans="1:35">
      <c r="A5" s="75" t="s">
        <v>72</v>
      </c>
      <c r="B5" s="76"/>
      <c r="C5" s="151" t="s">
        <v>73</v>
      </c>
      <c r="D5" s="164" t="s">
        <v>74</v>
      </c>
      <c r="E5" s="165"/>
      <c r="F5" s="151" t="s">
        <v>64</v>
      </c>
      <c r="G5" s="151" t="s">
        <v>163</v>
      </c>
      <c r="H5" s="151"/>
      <c r="I5" s="151"/>
      <c r="J5" s="151" t="s">
        <v>164</v>
      </c>
      <c r="K5" s="151"/>
      <c r="L5" s="151"/>
      <c r="M5" s="151" t="s">
        <v>165</v>
      </c>
      <c r="N5" s="151"/>
      <c r="O5" s="151"/>
      <c r="P5" s="151" t="s">
        <v>64</v>
      </c>
      <c r="Q5" s="151" t="s">
        <v>163</v>
      </c>
      <c r="R5" s="151"/>
      <c r="S5" s="151"/>
      <c r="T5" s="151" t="s">
        <v>164</v>
      </c>
      <c r="U5" s="151"/>
      <c r="V5" s="151"/>
      <c r="W5" s="151" t="s">
        <v>165</v>
      </c>
      <c r="X5" s="151"/>
      <c r="Y5" s="151"/>
      <c r="Z5" s="151" t="s">
        <v>64</v>
      </c>
      <c r="AA5" s="151" t="s">
        <v>163</v>
      </c>
      <c r="AB5" s="151"/>
      <c r="AC5" s="151"/>
      <c r="AD5" s="151" t="s">
        <v>164</v>
      </c>
      <c r="AE5" s="151"/>
      <c r="AF5" s="151"/>
      <c r="AG5" s="151" t="s">
        <v>165</v>
      </c>
      <c r="AH5" s="151"/>
      <c r="AI5" s="151"/>
    </row>
    <row r="6" ht="30.75" customHeight="1" spans="1:35">
      <c r="A6" s="84" t="s">
        <v>84</v>
      </c>
      <c r="B6" s="166" t="s">
        <v>85</v>
      </c>
      <c r="C6" s="151"/>
      <c r="D6" s="167"/>
      <c r="E6" s="168"/>
      <c r="F6" s="151"/>
      <c r="G6" s="151" t="s">
        <v>79</v>
      </c>
      <c r="H6" s="151" t="s">
        <v>109</v>
      </c>
      <c r="I6" s="151" t="s">
        <v>110</v>
      </c>
      <c r="J6" s="151" t="s">
        <v>79</v>
      </c>
      <c r="K6" s="151" t="s">
        <v>109</v>
      </c>
      <c r="L6" s="151" t="s">
        <v>110</v>
      </c>
      <c r="M6" s="151" t="s">
        <v>79</v>
      </c>
      <c r="N6" s="151" t="s">
        <v>109</v>
      </c>
      <c r="O6" s="151" t="s">
        <v>110</v>
      </c>
      <c r="P6" s="151"/>
      <c r="Q6" s="151" t="s">
        <v>79</v>
      </c>
      <c r="R6" s="151" t="s">
        <v>109</v>
      </c>
      <c r="S6" s="151" t="s">
        <v>110</v>
      </c>
      <c r="T6" s="151" t="s">
        <v>79</v>
      </c>
      <c r="U6" s="151" t="s">
        <v>109</v>
      </c>
      <c r="V6" s="151" t="s">
        <v>110</v>
      </c>
      <c r="W6" s="151" t="s">
        <v>79</v>
      </c>
      <c r="X6" s="151" t="s">
        <v>109</v>
      </c>
      <c r="Y6" s="151" t="s">
        <v>110</v>
      </c>
      <c r="Z6" s="151"/>
      <c r="AA6" s="151" t="s">
        <v>79</v>
      </c>
      <c r="AB6" s="151" t="s">
        <v>109</v>
      </c>
      <c r="AC6" s="151" t="s">
        <v>110</v>
      </c>
      <c r="AD6" s="151" t="s">
        <v>79</v>
      </c>
      <c r="AE6" s="151" t="s">
        <v>109</v>
      </c>
      <c r="AF6" s="151" t="s">
        <v>110</v>
      </c>
      <c r="AG6" s="151" t="s">
        <v>79</v>
      </c>
      <c r="AH6" s="151" t="s">
        <v>109</v>
      </c>
      <c r="AI6" s="151" t="s">
        <v>110</v>
      </c>
    </row>
    <row r="7" ht="20.1" customHeight="1" spans="1:35">
      <c r="A7" s="155" t="s">
        <v>16</v>
      </c>
      <c r="B7" s="155" t="s">
        <v>16</v>
      </c>
      <c r="C7" s="155" t="s">
        <v>16</v>
      </c>
      <c r="D7" s="155" t="s">
        <v>64</v>
      </c>
      <c r="E7" s="139">
        <f>SUM(F7,P7,Z7)</f>
        <v>42.81</v>
      </c>
      <c r="F7" s="139">
        <f>SUM(G7,J7,M7)</f>
        <v>42.81</v>
      </c>
      <c r="G7" s="139">
        <f>SUM(H7,I7)</f>
        <v>42.81</v>
      </c>
      <c r="H7" s="139">
        <v>42.81</v>
      </c>
      <c r="I7" s="139">
        <v>0</v>
      </c>
      <c r="J7" s="139">
        <f>SUM(K7,L7)</f>
        <v>0</v>
      </c>
      <c r="K7" s="139">
        <v>0</v>
      </c>
      <c r="L7" s="139">
        <v>0</v>
      </c>
      <c r="M7" s="139">
        <f>SUM(N7,O7)</f>
        <v>0</v>
      </c>
      <c r="N7" s="139" t="s">
        <v>16</v>
      </c>
      <c r="O7" s="139" t="s">
        <v>16</v>
      </c>
      <c r="P7" s="139">
        <f>SUM(Q7,T7,W7)</f>
        <v>0</v>
      </c>
      <c r="Q7" s="139">
        <f>SUM(R7,S7)</f>
        <v>0</v>
      </c>
      <c r="R7" s="139" t="s">
        <v>16</v>
      </c>
      <c r="S7" s="139" t="s">
        <v>16</v>
      </c>
      <c r="T7" s="139">
        <f>SUM(U7,V7)</f>
        <v>0</v>
      </c>
      <c r="U7" s="139" t="s">
        <v>16</v>
      </c>
      <c r="V7" s="139" t="s">
        <v>16</v>
      </c>
      <c r="W7" s="139">
        <f>SUM(X7,Y7)</f>
        <v>0</v>
      </c>
      <c r="X7" s="139" t="s">
        <v>16</v>
      </c>
      <c r="Y7" s="139"/>
      <c r="Z7" s="139">
        <f>SUM(AA7,AD7,AG7)</f>
        <v>0</v>
      </c>
      <c r="AA7" s="139">
        <f>SUM(AB7,AC7)</f>
        <v>0</v>
      </c>
      <c r="AB7" s="139">
        <v>0</v>
      </c>
      <c r="AC7" s="139">
        <v>0</v>
      </c>
      <c r="AD7" s="139">
        <f>SUM(AE7,AF7)</f>
        <v>0</v>
      </c>
      <c r="AE7" s="139">
        <v>0</v>
      </c>
      <c r="AF7" s="139">
        <v>0</v>
      </c>
      <c r="AG7" s="139">
        <f>SUM(AH7,AI7)</f>
        <v>0</v>
      </c>
      <c r="AH7" s="139" t="s">
        <v>16</v>
      </c>
      <c r="AI7" s="139"/>
    </row>
    <row r="8" ht="20.1" customHeight="1" spans="1:35">
      <c r="A8" s="155" t="s">
        <v>16</v>
      </c>
      <c r="B8" s="155" t="s">
        <v>16</v>
      </c>
      <c r="C8" s="155" t="s">
        <v>87</v>
      </c>
      <c r="D8" s="155" t="s">
        <v>88</v>
      </c>
      <c r="E8" s="139">
        <f>SUM(F8,P8,Z8)</f>
        <v>42.81</v>
      </c>
      <c r="F8" s="139">
        <f>SUM(G8,J8,M8)</f>
        <v>42.81</v>
      </c>
      <c r="G8" s="139">
        <f>SUM(H8,I8)</f>
        <v>42.81</v>
      </c>
      <c r="H8" s="139">
        <v>42.81</v>
      </c>
      <c r="I8" s="139">
        <v>0</v>
      </c>
      <c r="J8" s="139">
        <f>SUM(K8,L8)</f>
        <v>0</v>
      </c>
      <c r="K8" s="139">
        <v>0</v>
      </c>
      <c r="L8" s="139">
        <v>0</v>
      </c>
      <c r="M8" s="139">
        <f>SUM(N8,O8)</f>
        <v>0</v>
      </c>
      <c r="N8" s="139" t="s">
        <v>16</v>
      </c>
      <c r="O8" s="139" t="s">
        <v>16</v>
      </c>
      <c r="P8" s="139">
        <f>SUM(Q8,T8,W8)</f>
        <v>0</v>
      </c>
      <c r="Q8" s="139">
        <f>SUM(R8,S8)</f>
        <v>0</v>
      </c>
      <c r="R8" s="139" t="s">
        <v>16</v>
      </c>
      <c r="S8" s="139" t="s">
        <v>16</v>
      </c>
      <c r="T8" s="139">
        <f>SUM(U8,V8)</f>
        <v>0</v>
      </c>
      <c r="U8" s="139" t="s">
        <v>16</v>
      </c>
      <c r="V8" s="139" t="s">
        <v>16</v>
      </c>
      <c r="W8" s="139">
        <f>SUM(X8,Y8)</f>
        <v>0</v>
      </c>
      <c r="X8" s="139" t="s">
        <v>16</v>
      </c>
      <c r="Y8" s="139"/>
      <c r="Z8" s="139">
        <f>SUM(AA8,AD8,AG8)</f>
        <v>0</v>
      </c>
      <c r="AA8" s="139">
        <f>SUM(AB8,AC8)</f>
        <v>0</v>
      </c>
      <c r="AB8" s="139">
        <v>0</v>
      </c>
      <c r="AC8" s="139">
        <v>0</v>
      </c>
      <c r="AD8" s="139">
        <f>SUM(AE8,AF8)</f>
        <v>0</v>
      </c>
      <c r="AE8" s="139">
        <v>0</v>
      </c>
      <c r="AF8" s="139">
        <v>0</v>
      </c>
      <c r="AG8" s="139">
        <f>SUM(AH8,AI8)</f>
        <v>0</v>
      </c>
      <c r="AH8" s="139" t="s">
        <v>16</v>
      </c>
      <c r="AI8" s="139"/>
    </row>
    <row r="9" ht="20.1" customHeight="1" spans="1:35">
      <c r="A9" s="155" t="s">
        <v>166</v>
      </c>
      <c r="B9" s="155" t="s">
        <v>16</v>
      </c>
      <c r="C9" s="155" t="s">
        <v>16</v>
      </c>
      <c r="D9" s="155" t="s">
        <v>167</v>
      </c>
      <c r="E9" s="139">
        <f>SUM(F9,P9,Z9)</f>
        <v>42.81</v>
      </c>
      <c r="F9" s="139">
        <f>SUM(G9,J9,M9)</f>
        <v>42.81</v>
      </c>
      <c r="G9" s="139">
        <f>SUM(H9,I9)</f>
        <v>42.81</v>
      </c>
      <c r="H9" s="139">
        <v>42.81</v>
      </c>
      <c r="I9" s="139">
        <v>0</v>
      </c>
      <c r="J9" s="139">
        <f>SUM(K9,L9)</f>
        <v>0</v>
      </c>
      <c r="K9" s="139">
        <v>0</v>
      </c>
      <c r="L9" s="139">
        <v>0</v>
      </c>
      <c r="M9" s="139">
        <f>SUM(N9,O9)</f>
        <v>0</v>
      </c>
      <c r="N9" s="139" t="s">
        <v>16</v>
      </c>
      <c r="O9" s="139" t="s">
        <v>16</v>
      </c>
      <c r="P9" s="139">
        <f>SUM(Q9,T9,W9)</f>
        <v>0</v>
      </c>
      <c r="Q9" s="139">
        <f>SUM(R9,S9)</f>
        <v>0</v>
      </c>
      <c r="R9" s="139" t="s">
        <v>16</v>
      </c>
      <c r="S9" s="139" t="s">
        <v>16</v>
      </c>
      <c r="T9" s="139">
        <f>SUM(U9,V9)</f>
        <v>0</v>
      </c>
      <c r="U9" s="139" t="s">
        <v>16</v>
      </c>
      <c r="V9" s="139" t="s">
        <v>16</v>
      </c>
      <c r="W9" s="139">
        <f>SUM(X9,Y9)</f>
        <v>0</v>
      </c>
      <c r="X9" s="139" t="s">
        <v>16</v>
      </c>
      <c r="Y9" s="139"/>
      <c r="Z9" s="139">
        <f>SUM(AA9,AD9,AG9)</f>
        <v>0</v>
      </c>
      <c r="AA9" s="139">
        <f>SUM(AB9,AC9)</f>
        <v>0</v>
      </c>
      <c r="AB9" s="139">
        <v>0</v>
      </c>
      <c r="AC9" s="139">
        <v>0</v>
      </c>
      <c r="AD9" s="139">
        <f>SUM(AE9,AF9)</f>
        <v>0</v>
      </c>
      <c r="AE9" s="139">
        <v>0</v>
      </c>
      <c r="AF9" s="139">
        <v>0</v>
      </c>
      <c r="AG9" s="139">
        <f>SUM(AH9,AI9)</f>
        <v>0</v>
      </c>
      <c r="AH9" s="139" t="s">
        <v>16</v>
      </c>
      <c r="AI9" s="139"/>
    </row>
    <row r="10" ht="20.1" customHeight="1" spans="1:35">
      <c r="A10" s="155" t="s">
        <v>166</v>
      </c>
      <c r="B10" s="155" t="s">
        <v>90</v>
      </c>
      <c r="C10" s="155" t="s">
        <v>92</v>
      </c>
      <c r="D10" s="155" t="s">
        <v>168</v>
      </c>
      <c r="E10" s="139">
        <f>SUM(F10,P10,Z10)</f>
        <v>36.9796</v>
      </c>
      <c r="F10" s="139">
        <f>SUM(G10,J10,M10)</f>
        <v>36.9796</v>
      </c>
      <c r="G10" s="139">
        <f>SUM(H10,I10)</f>
        <v>36.9796</v>
      </c>
      <c r="H10" s="139">
        <v>36.9796</v>
      </c>
      <c r="I10" s="139">
        <v>0</v>
      </c>
      <c r="J10" s="139">
        <f>SUM(K10,L10)</f>
        <v>0</v>
      </c>
      <c r="K10" s="139">
        <v>0</v>
      </c>
      <c r="L10" s="139">
        <v>0</v>
      </c>
      <c r="M10" s="139">
        <f>SUM(N10,O10)</f>
        <v>0</v>
      </c>
      <c r="N10" s="139" t="s">
        <v>16</v>
      </c>
      <c r="O10" s="139" t="s">
        <v>16</v>
      </c>
      <c r="P10" s="139">
        <f>SUM(Q10,T10,W10)</f>
        <v>0</v>
      </c>
      <c r="Q10" s="139">
        <f>SUM(R10,S10)</f>
        <v>0</v>
      </c>
      <c r="R10" s="139" t="s">
        <v>16</v>
      </c>
      <c r="S10" s="139" t="s">
        <v>16</v>
      </c>
      <c r="T10" s="139">
        <f>SUM(U10,V10)</f>
        <v>0</v>
      </c>
      <c r="U10" s="139" t="s">
        <v>16</v>
      </c>
      <c r="V10" s="139" t="s">
        <v>16</v>
      </c>
      <c r="W10" s="139">
        <f>SUM(X10,Y10)</f>
        <v>0</v>
      </c>
      <c r="X10" s="139" t="s">
        <v>16</v>
      </c>
      <c r="Y10" s="139"/>
      <c r="Z10" s="139">
        <f>SUM(AA10,AD10,AG10)</f>
        <v>0</v>
      </c>
      <c r="AA10" s="139">
        <f>SUM(AB10,AC10)</f>
        <v>0</v>
      </c>
      <c r="AB10" s="139">
        <v>0</v>
      </c>
      <c r="AC10" s="139">
        <v>0</v>
      </c>
      <c r="AD10" s="139">
        <f>SUM(AE10,AF10)</f>
        <v>0</v>
      </c>
      <c r="AE10" s="139">
        <v>0</v>
      </c>
      <c r="AF10" s="139">
        <v>0</v>
      </c>
      <c r="AG10" s="139">
        <f>SUM(AH10,AI10)</f>
        <v>0</v>
      </c>
      <c r="AH10" s="139" t="s">
        <v>16</v>
      </c>
      <c r="AI10" s="139"/>
    </row>
    <row r="11" ht="20.1" customHeight="1" spans="1:35">
      <c r="A11" s="155" t="s">
        <v>166</v>
      </c>
      <c r="B11" s="155" t="s">
        <v>101</v>
      </c>
      <c r="C11" s="155" t="s">
        <v>92</v>
      </c>
      <c r="D11" s="155" t="s">
        <v>169</v>
      </c>
      <c r="E11" s="139">
        <f>SUM(F11,P11,Z11)</f>
        <v>5.8304</v>
      </c>
      <c r="F11" s="139">
        <f>SUM(G11,J11,M11)</f>
        <v>5.8304</v>
      </c>
      <c r="G11" s="139">
        <f>SUM(H11,I11)</f>
        <v>5.8304</v>
      </c>
      <c r="H11" s="139">
        <v>5.8304</v>
      </c>
      <c r="I11" s="139">
        <v>0</v>
      </c>
      <c r="J11" s="139">
        <f>SUM(K11,L11)</f>
        <v>0</v>
      </c>
      <c r="K11" s="139">
        <v>0</v>
      </c>
      <c r="L11" s="139">
        <v>0</v>
      </c>
      <c r="M11" s="139">
        <f>SUM(N11,O11)</f>
        <v>0</v>
      </c>
      <c r="N11" s="139" t="s">
        <v>16</v>
      </c>
      <c r="O11" s="139" t="s">
        <v>16</v>
      </c>
      <c r="P11" s="139">
        <f>SUM(Q11,T11,W11)</f>
        <v>0</v>
      </c>
      <c r="Q11" s="139">
        <f>SUM(R11,S11)</f>
        <v>0</v>
      </c>
      <c r="R11" s="139" t="s">
        <v>16</v>
      </c>
      <c r="S11" s="139" t="s">
        <v>16</v>
      </c>
      <c r="T11" s="139">
        <f>SUM(U11,V11)</f>
        <v>0</v>
      </c>
      <c r="U11" s="139" t="s">
        <v>16</v>
      </c>
      <c r="V11" s="139" t="s">
        <v>16</v>
      </c>
      <c r="W11" s="139">
        <f>SUM(X11,Y11)</f>
        <v>0</v>
      </c>
      <c r="X11" s="139" t="s">
        <v>16</v>
      </c>
      <c r="Y11" s="139"/>
      <c r="Z11" s="139">
        <f>SUM(AA11,AD11,AG11)</f>
        <v>0</v>
      </c>
      <c r="AA11" s="139">
        <f>SUM(AB11,AC11)</f>
        <v>0</v>
      </c>
      <c r="AB11" s="139">
        <v>0</v>
      </c>
      <c r="AC11" s="139">
        <v>0</v>
      </c>
      <c r="AD11" s="139">
        <f>SUM(AE11,AF11)</f>
        <v>0</v>
      </c>
      <c r="AE11" s="139">
        <v>0</v>
      </c>
      <c r="AF11" s="139">
        <v>0</v>
      </c>
      <c r="AG11" s="139">
        <f>SUM(AH11,AI11)</f>
        <v>0</v>
      </c>
      <c r="AH11" s="139" t="s">
        <v>16</v>
      </c>
      <c r="AI11" s="139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14"/>
  <sheetViews>
    <sheetView showGridLines="0" showZeros="0" topLeftCell="W1" workbookViewId="0">
      <selection activeCell="AG1" sqref="AG$1:AG$1048576"/>
    </sheetView>
  </sheetViews>
  <sheetFormatPr defaultColWidth="12" defaultRowHeight="11.25"/>
  <cols>
    <col min="1" max="1" width="4.83333333333333" customWidth="1"/>
    <col min="2" max="3" width="3.66666666666667" customWidth="1"/>
    <col min="4" max="4" width="8.83333333333333" customWidth="1"/>
    <col min="5" max="5" width="34.8333333333333" customWidth="1"/>
    <col min="6" max="7" width="6.83333333333333" customWidth="1"/>
    <col min="8" max="8" width="5.83333333333333" customWidth="1"/>
    <col min="9" max="9" width="6.33333333333333" customWidth="1"/>
    <col min="10" max="10" width="5.83333333333333" customWidth="1"/>
    <col min="11" max="11" width="5.33333333333333" customWidth="1"/>
    <col min="12" max="12" width="6" customWidth="1"/>
    <col min="13" max="13" width="10.3333333333333" customWidth="1"/>
    <col min="14" max="14" width="8.16666666666667" customWidth="1"/>
    <col min="15" max="15" width="10" customWidth="1"/>
    <col min="16" max="16" width="9.33333333333333" customWidth="1"/>
    <col min="17" max="17" width="10.8333333333333" customWidth="1"/>
    <col min="18" max="18" width="7.16666666666667" customWidth="1"/>
    <col min="19" max="19" width="6.83333333333333" customWidth="1"/>
    <col min="20" max="20" width="8.83333333333333" customWidth="1"/>
    <col min="21" max="21" width="5.83333333333333" customWidth="1"/>
    <col min="22" max="25" width="6.83333333333333" customWidth="1"/>
    <col min="26" max="27" width="5.83333333333333" customWidth="1"/>
    <col min="28" max="29" width="6.83333333333333" customWidth="1"/>
    <col min="30" max="30" width="10.8333333333333" customWidth="1"/>
    <col min="31" max="31" width="6.83333333333333" customWidth="1"/>
    <col min="32" max="32" width="10.3333333333333" customWidth="1"/>
    <col min="33" max="33" width="8.83333333333333" customWidth="1"/>
    <col min="34" max="36" width="6.83333333333333" customWidth="1"/>
    <col min="37" max="37" width="7.16666666666667" customWidth="1"/>
    <col min="38" max="38" width="6.5" customWidth="1"/>
    <col min="39" max="39" width="6.66666666666667" customWidth="1"/>
    <col min="40" max="40" width="7.16666666666667" customWidth="1"/>
    <col min="41" max="41" width="6.83333333333333" customWidth="1"/>
    <col min="42" max="42" width="7.33333333333333" customWidth="1"/>
    <col min="43" max="43" width="5.33333333333333" customWidth="1"/>
    <col min="44" max="44" width="6.83333333333333" customWidth="1"/>
    <col min="45" max="45" width="10.8333333333333" customWidth="1"/>
    <col min="46" max="46" width="5.83333333333333" customWidth="1"/>
    <col min="47" max="47" width="9.33333333333333" customWidth="1"/>
    <col min="48" max="48" width="8" customWidth="1"/>
    <col min="49" max="49" width="5.83333333333333" customWidth="1"/>
    <col min="50" max="51" width="6.83333333333333" customWidth="1"/>
    <col min="52" max="52" width="9.83333333333333" customWidth="1"/>
    <col min="53" max="53" width="6.83333333333333" customWidth="1"/>
    <col min="54" max="54" width="8.83333333333333" customWidth="1"/>
    <col min="55" max="58" width="6.83333333333333" customWidth="1"/>
    <col min="59" max="59" width="10.1666666666667" customWidth="1"/>
    <col min="60" max="60" width="14.6666666666667" customWidth="1"/>
    <col min="61" max="61" width="5.83333333333333" customWidth="1"/>
    <col min="62" max="62" width="8.16666666666667" customWidth="1"/>
    <col min="63" max="63" width="7.83333333333333" customWidth="1"/>
    <col min="64" max="64" width="8.66666666666667" customWidth="1"/>
    <col min="65" max="65" width="7.5" customWidth="1"/>
    <col min="66" max="66" width="5.83333333333333" customWidth="1"/>
    <col min="67" max="67" width="7.33333333333333" customWidth="1"/>
    <col min="68" max="68" width="8.5" customWidth="1"/>
    <col min="69" max="70" width="8.83333333333333" customWidth="1"/>
    <col min="71" max="71" width="5" customWidth="1"/>
    <col min="72" max="72" width="14.6666666666667" customWidth="1"/>
    <col min="73" max="73" width="6" customWidth="1"/>
    <col min="74" max="74" width="7.66666666666667" customWidth="1"/>
    <col min="75" max="75" width="9.33333333333333" customWidth="1"/>
    <col min="76" max="76" width="7.83333333333333" customWidth="1"/>
    <col min="77" max="77" width="7.16666666666667" customWidth="1"/>
    <col min="78" max="78" width="10.5" customWidth="1"/>
    <col min="79" max="79" width="5.83333333333333" customWidth="1"/>
    <col min="80" max="80" width="7.33333333333333" customWidth="1"/>
    <col min="81" max="83" width="7.83333333333333" customWidth="1"/>
    <col min="84" max="84" width="5.33333333333333" customWidth="1"/>
    <col min="85" max="85" width="9" customWidth="1"/>
    <col min="86" max="86" width="4.5" customWidth="1"/>
    <col min="87" max="88" width="3.5" customWidth="1"/>
    <col min="89" max="89" width="8.33333333333333" customWidth="1"/>
    <col min="90" max="90" width="4.83333333333333" customWidth="1"/>
    <col min="91" max="91" width="5" customWidth="1"/>
    <col min="92" max="92" width="5.16666666666667" customWidth="1"/>
    <col min="93" max="93" width="6.16666666666667" customWidth="1"/>
    <col min="94" max="94" width="6.33333333333333" customWidth="1"/>
    <col min="95" max="96" width="5.83333333333333" customWidth="1"/>
    <col min="97" max="97" width="7.5" customWidth="1"/>
    <col min="98" max="98" width="7.66666666666667" customWidth="1"/>
    <col min="99" max="99" width="5.83333333333333" customWidth="1"/>
    <col min="100" max="100" width="6" customWidth="1"/>
    <col min="101" max="101" width="14.6666666666667" customWidth="1"/>
    <col min="102" max="102" width="4.33333333333333" customWidth="1"/>
    <col min="103" max="103" width="4.5" customWidth="1"/>
    <col min="104" max="104" width="6.83333333333333" customWidth="1"/>
    <col min="105" max="105" width="5.83333333333333" customWidth="1"/>
    <col min="106" max="106" width="8.16666666666667" customWidth="1"/>
    <col min="107" max="107" width="8.66666666666667" customWidth="1"/>
    <col min="108" max="109" width="5.83333333333333" customWidth="1"/>
    <col min="110" max="110" width="10" customWidth="1"/>
    <col min="111" max="111" width="14.6666666666667" customWidth="1"/>
    <col min="112" max="112" width="4.33333333333333" customWidth="1"/>
    <col min="113" max="113" width="10.6666666666667" customWidth="1"/>
  </cols>
  <sheetData>
    <row r="1" ht="20.1" customHeight="1" spans="1:112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156"/>
      <c r="AI1" s="156"/>
      <c r="DH1" s="158" t="s">
        <v>170</v>
      </c>
    </row>
    <row r="2" ht="20.1" customHeight="1" spans="1:112">
      <c r="A2" s="70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</row>
    <row r="3" ht="20.1" customHeight="1" spans="1:112">
      <c r="A3" s="130" t="s">
        <v>5</v>
      </c>
      <c r="B3" s="72"/>
      <c r="C3" s="72"/>
      <c r="D3" s="72"/>
      <c r="E3" s="72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74" t="s">
        <v>6</v>
      </c>
    </row>
    <row r="4" ht="20.1" customHeight="1" spans="1:112">
      <c r="A4" s="150" t="s">
        <v>63</v>
      </c>
      <c r="B4" s="150"/>
      <c r="C4" s="150"/>
      <c r="D4" s="150"/>
      <c r="E4" s="150"/>
      <c r="F4" s="151" t="s">
        <v>64</v>
      </c>
      <c r="G4" s="152" t="s">
        <v>172</v>
      </c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 t="s">
        <v>173</v>
      </c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7" t="s">
        <v>174</v>
      </c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 t="s">
        <v>175</v>
      </c>
      <c r="BJ4" s="157"/>
      <c r="BK4" s="157"/>
      <c r="BL4" s="157"/>
      <c r="BM4" s="157"/>
      <c r="BN4" s="157" t="s">
        <v>176</v>
      </c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 t="s">
        <v>177</v>
      </c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 t="s">
        <v>178</v>
      </c>
      <c r="CS4" s="157"/>
      <c r="CT4" s="157"/>
      <c r="CU4" s="157" t="s">
        <v>179</v>
      </c>
      <c r="CV4" s="157"/>
      <c r="CW4" s="157"/>
      <c r="CX4" s="157"/>
      <c r="CY4" s="157"/>
      <c r="CZ4" s="157"/>
      <c r="DA4" s="157" t="s">
        <v>180</v>
      </c>
      <c r="DB4" s="157"/>
      <c r="DC4" s="157"/>
      <c r="DD4" s="157" t="s">
        <v>181</v>
      </c>
      <c r="DE4" s="157"/>
      <c r="DF4" s="157"/>
      <c r="DG4" s="157"/>
      <c r="DH4" s="157"/>
    </row>
    <row r="5" ht="20.1" customHeight="1" spans="1:112">
      <c r="A5" s="150" t="s">
        <v>72</v>
      </c>
      <c r="B5" s="150"/>
      <c r="C5" s="150"/>
      <c r="D5" s="151" t="s">
        <v>73</v>
      </c>
      <c r="E5" s="151" t="s">
        <v>74</v>
      </c>
      <c r="F5" s="151"/>
      <c r="G5" s="151" t="s">
        <v>79</v>
      </c>
      <c r="H5" s="151" t="s">
        <v>182</v>
      </c>
      <c r="I5" s="151" t="s">
        <v>183</v>
      </c>
      <c r="J5" s="151" t="s">
        <v>184</v>
      </c>
      <c r="K5" s="151" t="s">
        <v>185</v>
      </c>
      <c r="L5" s="151" t="s">
        <v>186</v>
      </c>
      <c r="M5" s="151" t="s">
        <v>187</v>
      </c>
      <c r="N5" s="151" t="s">
        <v>188</v>
      </c>
      <c r="O5" s="151" t="s">
        <v>189</v>
      </c>
      <c r="P5" s="151" t="s">
        <v>190</v>
      </c>
      <c r="Q5" s="151" t="s">
        <v>191</v>
      </c>
      <c r="R5" s="151" t="s">
        <v>192</v>
      </c>
      <c r="S5" s="151" t="s">
        <v>193</v>
      </c>
      <c r="T5" s="151" t="s">
        <v>194</v>
      </c>
      <c r="U5" s="151" t="s">
        <v>79</v>
      </c>
      <c r="V5" s="151" t="s">
        <v>195</v>
      </c>
      <c r="W5" s="151" t="s">
        <v>196</v>
      </c>
      <c r="X5" s="151" t="s">
        <v>197</v>
      </c>
      <c r="Y5" s="151" t="s">
        <v>198</v>
      </c>
      <c r="Z5" s="151" t="s">
        <v>199</v>
      </c>
      <c r="AA5" s="151" t="s">
        <v>200</v>
      </c>
      <c r="AB5" s="151" t="s">
        <v>201</v>
      </c>
      <c r="AC5" s="151" t="s">
        <v>202</v>
      </c>
      <c r="AD5" s="151" t="s">
        <v>203</v>
      </c>
      <c r="AE5" s="151" t="s">
        <v>204</v>
      </c>
      <c r="AF5" s="151" t="s">
        <v>205</v>
      </c>
      <c r="AG5" s="151" t="s">
        <v>206</v>
      </c>
      <c r="AH5" s="151" t="s">
        <v>207</v>
      </c>
      <c r="AI5" s="151" t="s">
        <v>208</v>
      </c>
      <c r="AJ5" s="151" t="s">
        <v>209</v>
      </c>
      <c r="AK5" s="151" t="s">
        <v>210</v>
      </c>
      <c r="AL5" s="151" t="s">
        <v>211</v>
      </c>
      <c r="AM5" s="151" t="s">
        <v>212</v>
      </c>
      <c r="AN5" s="151" t="s">
        <v>213</v>
      </c>
      <c r="AO5" s="151" t="s">
        <v>214</v>
      </c>
      <c r="AP5" s="151" t="s">
        <v>215</v>
      </c>
      <c r="AQ5" s="151" t="s">
        <v>216</v>
      </c>
      <c r="AR5" s="151" t="s">
        <v>217</v>
      </c>
      <c r="AS5" s="151" t="s">
        <v>218</v>
      </c>
      <c r="AT5" s="151" t="s">
        <v>219</v>
      </c>
      <c r="AU5" s="151" t="s">
        <v>220</v>
      </c>
      <c r="AV5" s="151" t="s">
        <v>221</v>
      </c>
      <c r="AW5" s="151" t="s">
        <v>79</v>
      </c>
      <c r="AX5" s="151" t="s">
        <v>222</v>
      </c>
      <c r="AY5" s="151" t="s">
        <v>223</v>
      </c>
      <c r="AZ5" s="151" t="s">
        <v>224</v>
      </c>
      <c r="BA5" s="151" t="s">
        <v>225</v>
      </c>
      <c r="BB5" s="151" t="s">
        <v>226</v>
      </c>
      <c r="BC5" s="151" t="s">
        <v>227</v>
      </c>
      <c r="BD5" s="151" t="s">
        <v>193</v>
      </c>
      <c r="BE5" s="151" t="s">
        <v>228</v>
      </c>
      <c r="BF5" s="151" t="s">
        <v>229</v>
      </c>
      <c r="BG5" s="151" t="s">
        <v>230</v>
      </c>
      <c r="BH5" s="151" t="s">
        <v>231</v>
      </c>
      <c r="BI5" s="151" t="s">
        <v>79</v>
      </c>
      <c r="BJ5" s="151" t="s">
        <v>232</v>
      </c>
      <c r="BK5" s="151" t="s">
        <v>233</v>
      </c>
      <c r="BL5" s="151" t="s">
        <v>234</v>
      </c>
      <c r="BM5" s="151" t="s">
        <v>235</v>
      </c>
      <c r="BN5" s="151" t="s">
        <v>79</v>
      </c>
      <c r="BO5" s="151" t="s">
        <v>236</v>
      </c>
      <c r="BP5" s="151" t="s">
        <v>237</v>
      </c>
      <c r="BQ5" s="151" t="s">
        <v>238</v>
      </c>
      <c r="BR5" s="151" t="s">
        <v>239</v>
      </c>
      <c r="BS5" s="151" t="s">
        <v>240</v>
      </c>
      <c r="BT5" s="151" t="s">
        <v>241</v>
      </c>
      <c r="BU5" s="151" t="s">
        <v>242</v>
      </c>
      <c r="BV5" s="151" t="s">
        <v>243</v>
      </c>
      <c r="BW5" s="151" t="s">
        <v>244</v>
      </c>
      <c r="BX5" s="151" t="s">
        <v>245</v>
      </c>
      <c r="BY5" s="151" t="s">
        <v>246</v>
      </c>
      <c r="BZ5" s="151" t="s">
        <v>247</v>
      </c>
      <c r="CA5" s="151" t="s">
        <v>79</v>
      </c>
      <c r="CB5" s="151" t="s">
        <v>236</v>
      </c>
      <c r="CC5" s="151" t="s">
        <v>237</v>
      </c>
      <c r="CD5" s="151" t="s">
        <v>238</v>
      </c>
      <c r="CE5" s="151" t="s">
        <v>239</v>
      </c>
      <c r="CF5" s="151" t="s">
        <v>240</v>
      </c>
      <c r="CG5" s="151" t="s">
        <v>241</v>
      </c>
      <c r="CH5" s="151" t="s">
        <v>242</v>
      </c>
      <c r="CI5" s="151" t="s">
        <v>248</v>
      </c>
      <c r="CJ5" s="151" t="s">
        <v>249</v>
      </c>
      <c r="CK5" s="151" t="s">
        <v>250</v>
      </c>
      <c r="CL5" s="151" t="s">
        <v>251</v>
      </c>
      <c r="CM5" s="151" t="s">
        <v>243</v>
      </c>
      <c r="CN5" s="151" t="s">
        <v>244</v>
      </c>
      <c r="CO5" s="151" t="s">
        <v>252</v>
      </c>
      <c r="CP5" s="151" t="s">
        <v>246</v>
      </c>
      <c r="CQ5" s="151" t="s">
        <v>177</v>
      </c>
      <c r="CR5" s="151" t="s">
        <v>79</v>
      </c>
      <c r="CS5" s="151" t="s">
        <v>253</v>
      </c>
      <c r="CT5" s="151" t="s">
        <v>254</v>
      </c>
      <c r="CU5" s="151" t="s">
        <v>79</v>
      </c>
      <c r="CV5" s="151" t="s">
        <v>253</v>
      </c>
      <c r="CW5" s="151" t="s">
        <v>255</v>
      </c>
      <c r="CX5" s="151" t="s">
        <v>256</v>
      </c>
      <c r="CY5" s="151" t="s">
        <v>257</v>
      </c>
      <c r="CZ5" s="151" t="s">
        <v>254</v>
      </c>
      <c r="DA5" s="151" t="s">
        <v>79</v>
      </c>
      <c r="DB5" s="151" t="s">
        <v>180</v>
      </c>
      <c r="DC5" s="151" t="s">
        <v>258</v>
      </c>
      <c r="DD5" s="151" t="s">
        <v>79</v>
      </c>
      <c r="DE5" s="151" t="s">
        <v>259</v>
      </c>
      <c r="DF5" s="151" t="s">
        <v>260</v>
      </c>
      <c r="DG5" s="151" t="s">
        <v>261</v>
      </c>
      <c r="DH5" s="151" t="s">
        <v>181</v>
      </c>
    </row>
    <row r="6" ht="30.75" customHeight="1" spans="1:112">
      <c r="A6" s="153" t="s">
        <v>84</v>
      </c>
      <c r="B6" s="154" t="s">
        <v>85</v>
      </c>
      <c r="C6" s="153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 t="s">
        <v>262</v>
      </c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</row>
    <row r="7" ht="20.1" customHeight="1" spans="1:112">
      <c r="A7" s="155" t="s">
        <v>16</v>
      </c>
      <c r="B7" s="155" t="s">
        <v>16</v>
      </c>
      <c r="C7" s="155" t="s">
        <v>16</v>
      </c>
      <c r="D7" s="155" t="s">
        <v>16</v>
      </c>
      <c r="E7" s="155" t="s">
        <v>64</v>
      </c>
      <c r="F7" s="139">
        <f t="shared" ref="F7:F14" si="0">SUM(G7,U7,AW7,BI7,BN7,CA7,CR7,CU7,DA7,DD7)</f>
        <v>42.81</v>
      </c>
      <c r="G7" s="139">
        <v>36.9796</v>
      </c>
      <c r="H7" s="139">
        <v>9.0624</v>
      </c>
      <c r="I7" s="139">
        <v>4.5864</v>
      </c>
      <c r="J7" s="139">
        <v>0.7552</v>
      </c>
      <c r="K7" s="139">
        <v>0</v>
      </c>
      <c r="L7" s="139">
        <v>9.3792</v>
      </c>
      <c r="M7" s="139">
        <v>4.7566</v>
      </c>
      <c r="N7" s="139">
        <v>1.9027</v>
      </c>
      <c r="O7" s="139">
        <v>1.7173</v>
      </c>
      <c r="P7" s="139">
        <v>0.4407</v>
      </c>
      <c r="Q7" s="139">
        <v>0.729</v>
      </c>
      <c r="R7" s="139">
        <v>3.6501</v>
      </c>
      <c r="S7" s="139">
        <v>0</v>
      </c>
      <c r="T7" s="139">
        <v>0</v>
      </c>
      <c r="U7" s="139">
        <v>5.8304</v>
      </c>
      <c r="V7" s="139">
        <v>1</v>
      </c>
      <c r="W7" s="139">
        <v>0.5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2</v>
      </c>
      <c r="AF7" s="139">
        <v>0</v>
      </c>
      <c r="AG7" s="139">
        <v>0</v>
      </c>
      <c r="AH7" s="139">
        <v>0</v>
      </c>
      <c r="AI7" s="139">
        <v>0</v>
      </c>
      <c r="AJ7" s="139">
        <v>0</v>
      </c>
      <c r="AK7" s="139">
        <v>0</v>
      </c>
      <c r="AL7" s="139">
        <v>0</v>
      </c>
      <c r="AM7" s="139">
        <v>0</v>
      </c>
      <c r="AN7" s="139">
        <v>0</v>
      </c>
      <c r="AO7" s="139">
        <v>0.3304</v>
      </c>
      <c r="AP7" s="139">
        <v>0</v>
      </c>
      <c r="AQ7" s="139">
        <v>0</v>
      </c>
      <c r="AR7" s="139">
        <v>0</v>
      </c>
      <c r="AS7" s="139">
        <v>0</v>
      </c>
      <c r="AT7" s="139">
        <v>2</v>
      </c>
      <c r="AU7" s="139">
        <v>0</v>
      </c>
      <c r="AV7" s="139">
        <v>0</v>
      </c>
      <c r="AW7" s="139">
        <v>0</v>
      </c>
      <c r="AX7" s="139">
        <v>0</v>
      </c>
      <c r="AY7" s="139">
        <v>0</v>
      </c>
      <c r="AZ7" s="139">
        <v>0</v>
      </c>
      <c r="BA7" s="139">
        <v>0</v>
      </c>
      <c r="BB7" s="139">
        <v>0</v>
      </c>
      <c r="BC7" s="139">
        <v>0</v>
      </c>
      <c r="BD7" s="139">
        <v>0</v>
      </c>
      <c r="BE7" s="139">
        <v>0</v>
      </c>
      <c r="BF7" s="139">
        <v>0</v>
      </c>
      <c r="BG7" s="139">
        <v>0</v>
      </c>
      <c r="BH7" s="139">
        <v>0</v>
      </c>
      <c r="BI7" s="139">
        <v>0</v>
      </c>
      <c r="BJ7" s="139">
        <v>0</v>
      </c>
      <c r="BK7" s="139">
        <v>0</v>
      </c>
      <c r="BL7" s="139">
        <v>0</v>
      </c>
      <c r="BM7" s="139">
        <v>0</v>
      </c>
      <c r="BN7" s="139">
        <v>0</v>
      </c>
      <c r="BO7" s="139">
        <v>0</v>
      </c>
      <c r="BP7" s="139">
        <v>0</v>
      </c>
      <c r="BQ7" s="139">
        <v>0</v>
      </c>
      <c r="BR7" s="139">
        <v>0</v>
      </c>
      <c r="BS7" s="139">
        <v>0</v>
      </c>
      <c r="BT7" s="139">
        <v>0</v>
      </c>
      <c r="BU7" s="139">
        <v>0</v>
      </c>
      <c r="BV7" s="139">
        <v>0</v>
      </c>
      <c r="BW7" s="139">
        <v>0</v>
      </c>
      <c r="BX7" s="139">
        <v>0</v>
      </c>
      <c r="BY7" s="139">
        <v>0</v>
      </c>
      <c r="BZ7" s="139">
        <v>0</v>
      </c>
      <c r="CA7" s="139">
        <v>0</v>
      </c>
      <c r="CB7" s="139">
        <v>0</v>
      </c>
      <c r="CC7" s="139">
        <v>0</v>
      </c>
      <c r="CD7" s="139">
        <v>0</v>
      </c>
      <c r="CE7" s="139">
        <v>0</v>
      </c>
      <c r="CF7" s="139">
        <v>0</v>
      </c>
      <c r="CG7" s="139">
        <v>0</v>
      </c>
      <c r="CH7" s="139">
        <v>0</v>
      </c>
      <c r="CI7" s="139">
        <v>0</v>
      </c>
      <c r="CJ7" s="139">
        <v>0</v>
      </c>
      <c r="CK7" s="139">
        <v>0</v>
      </c>
      <c r="CL7" s="139">
        <v>0</v>
      </c>
      <c r="CM7" s="139">
        <v>0</v>
      </c>
      <c r="CN7" s="139">
        <v>0</v>
      </c>
      <c r="CO7" s="139">
        <v>0</v>
      </c>
      <c r="CP7" s="139">
        <v>0</v>
      </c>
      <c r="CQ7" s="139">
        <v>0</v>
      </c>
      <c r="CR7" s="139">
        <v>0</v>
      </c>
      <c r="CS7" s="139">
        <v>0</v>
      </c>
      <c r="CT7" s="139">
        <v>0</v>
      </c>
      <c r="CU7" s="139">
        <v>0</v>
      </c>
      <c r="CV7" s="139">
        <v>0</v>
      </c>
      <c r="CW7" s="139">
        <v>0</v>
      </c>
      <c r="CX7" s="139">
        <v>0</v>
      </c>
      <c r="CY7" s="139">
        <v>0</v>
      </c>
      <c r="CZ7" s="139">
        <v>0</v>
      </c>
      <c r="DA7" s="139">
        <v>0</v>
      </c>
      <c r="DB7" s="139">
        <v>0</v>
      </c>
      <c r="DC7" s="139">
        <v>0</v>
      </c>
      <c r="DD7" s="139">
        <v>0</v>
      </c>
      <c r="DE7" s="139">
        <v>0</v>
      </c>
      <c r="DF7" s="139">
        <v>0</v>
      </c>
      <c r="DG7" s="139">
        <v>0</v>
      </c>
      <c r="DH7" s="139">
        <v>0</v>
      </c>
    </row>
    <row r="8" ht="20.1" customHeight="1" spans="1:112">
      <c r="A8" s="155" t="s">
        <v>16</v>
      </c>
      <c r="B8" s="155" t="s">
        <v>16</v>
      </c>
      <c r="C8" s="155" t="s">
        <v>16</v>
      </c>
      <c r="D8" s="155" t="s">
        <v>87</v>
      </c>
      <c r="E8" s="155" t="s">
        <v>88</v>
      </c>
      <c r="F8" s="139">
        <f t="shared" si="0"/>
        <v>42.81</v>
      </c>
      <c r="G8" s="139">
        <v>36.9796</v>
      </c>
      <c r="H8" s="139">
        <v>9.0624</v>
      </c>
      <c r="I8" s="139">
        <v>4.5864</v>
      </c>
      <c r="J8" s="139">
        <v>0.7552</v>
      </c>
      <c r="K8" s="139">
        <v>0</v>
      </c>
      <c r="L8" s="139">
        <v>9.3792</v>
      </c>
      <c r="M8" s="139">
        <v>4.7566</v>
      </c>
      <c r="N8" s="139">
        <v>1.9027</v>
      </c>
      <c r="O8" s="139">
        <v>1.7173</v>
      </c>
      <c r="P8" s="139">
        <v>0.4407</v>
      </c>
      <c r="Q8" s="139">
        <v>0.729</v>
      </c>
      <c r="R8" s="139">
        <v>3.6501</v>
      </c>
      <c r="S8" s="139">
        <v>0</v>
      </c>
      <c r="T8" s="139">
        <v>0</v>
      </c>
      <c r="U8" s="139">
        <v>5.8304</v>
      </c>
      <c r="V8" s="139">
        <v>1</v>
      </c>
      <c r="W8" s="139">
        <v>0.5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2</v>
      </c>
      <c r="AF8" s="139">
        <v>0</v>
      </c>
      <c r="AG8" s="139">
        <v>0</v>
      </c>
      <c r="AH8" s="139">
        <v>0</v>
      </c>
      <c r="AI8" s="139">
        <v>0</v>
      </c>
      <c r="AJ8" s="139">
        <v>0</v>
      </c>
      <c r="AK8" s="139">
        <v>0</v>
      </c>
      <c r="AL8" s="139">
        <v>0</v>
      </c>
      <c r="AM8" s="139">
        <v>0</v>
      </c>
      <c r="AN8" s="139">
        <v>0</v>
      </c>
      <c r="AO8" s="139">
        <v>0.3304</v>
      </c>
      <c r="AP8" s="139">
        <v>0</v>
      </c>
      <c r="AQ8" s="139">
        <v>0</v>
      </c>
      <c r="AR8" s="139">
        <v>0</v>
      </c>
      <c r="AS8" s="139">
        <v>0</v>
      </c>
      <c r="AT8" s="139">
        <v>2</v>
      </c>
      <c r="AU8" s="139">
        <v>0</v>
      </c>
      <c r="AV8" s="139">
        <v>0</v>
      </c>
      <c r="AW8" s="139">
        <v>0</v>
      </c>
      <c r="AX8" s="139">
        <v>0</v>
      </c>
      <c r="AY8" s="139">
        <v>0</v>
      </c>
      <c r="AZ8" s="139">
        <v>0</v>
      </c>
      <c r="BA8" s="139">
        <v>0</v>
      </c>
      <c r="BB8" s="139">
        <v>0</v>
      </c>
      <c r="BC8" s="139">
        <v>0</v>
      </c>
      <c r="BD8" s="139">
        <v>0</v>
      </c>
      <c r="BE8" s="139">
        <v>0</v>
      </c>
      <c r="BF8" s="139">
        <v>0</v>
      </c>
      <c r="BG8" s="139">
        <v>0</v>
      </c>
      <c r="BH8" s="139">
        <v>0</v>
      </c>
      <c r="BI8" s="139">
        <v>0</v>
      </c>
      <c r="BJ8" s="139">
        <v>0</v>
      </c>
      <c r="BK8" s="139">
        <v>0</v>
      </c>
      <c r="BL8" s="139">
        <v>0</v>
      </c>
      <c r="BM8" s="139">
        <v>0</v>
      </c>
      <c r="BN8" s="139">
        <v>0</v>
      </c>
      <c r="BO8" s="139">
        <v>0</v>
      </c>
      <c r="BP8" s="139">
        <v>0</v>
      </c>
      <c r="BQ8" s="139">
        <v>0</v>
      </c>
      <c r="BR8" s="139">
        <v>0</v>
      </c>
      <c r="BS8" s="139">
        <v>0</v>
      </c>
      <c r="BT8" s="139">
        <v>0</v>
      </c>
      <c r="BU8" s="139">
        <v>0</v>
      </c>
      <c r="BV8" s="139">
        <v>0</v>
      </c>
      <c r="BW8" s="139">
        <v>0</v>
      </c>
      <c r="BX8" s="139">
        <v>0</v>
      </c>
      <c r="BY8" s="139">
        <v>0</v>
      </c>
      <c r="BZ8" s="139">
        <v>0</v>
      </c>
      <c r="CA8" s="139">
        <v>0</v>
      </c>
      <c r="CB8" s="139">
        <v>0</v>
      </c>
      <c r="CC8" s="139">
        <v>0</v>
      </c>
      <c r="CD8" s="139">
        <v>0</v>
      </c>
      <c r="CE8" s="139">
        <v>0</v>
      </c>
      <c r="CF8" s="139">
        <v>0</v>
      </c>
      <c r="CG8" s="139">
        <v>0</v>
      </c>
      <c r="CH8" s="139">
        <v>0</v>
      </c>
      <c r="CI8" s="139">
        <v>0</v>
      </c>
      <c r="CJ8" s="139">
        <v>0</v>
      </c>
      <c r="CK8" s="139">
        <v>0</v>
      </c>
      <c r="CL8" s="139">
        <v>0</v>
      </c>
      <c r="CM8" s="139">
        <v>0</v>
      </c>
      <c r="CN8" s="139">
        <v>0</v>
      </c>
      <c r="CO8" s="139">
        <v>0</v>
      </c>
      <c r="CP8" s="139">
        <v>0</v>
      </c>
      <c r="CQ8" s="139">
        <v>0</v>
      </c>
      <c r="CR8" s="139">
        <v>0</v>
      </c>
      <c r="CS8" s="139">
        <v>0</v>
      </c>
      <c r="CT8" s="139">
        <v>0</v>
      </c>
      <c r="CU8" s="139">
        <v>0</v>
      </c>
      <c r="CV8" s="139">
        <v>0</v>
      </c>
      <c r="CW8" s="139">
        <v>0</v>
      </c>
      <c r="CX8" s="139">
        <v>0</v>
      </c>
      <c r="CY8" s="139">
        <v>0</v>
      </c>
      <c r="CZ8" s="139">
        <v>0</v>
      </c>
      <c r="DA8" s="139">
        <v>0</v>
      </c>
      <c r="DB8" s="139">
        <v>0</v>
      </c>
      <c r="DC8" s="139">
        <v>0</v>
      </c>
      <c r="DD8" s="139">
        <v>0</v>
      </c>
      <c r="DE8" s="139">
        <v>0</v>
      </c>
      <c r="DF8" s="139">
        <v>0</v>
      </c>
      <c r="DG8" s="139">
        <v>0</v>
      </c>
      <c r="DH8" s="139">
        <v>0</v>
      </c>
    </row>
    <row r="9" ht="20.1" customHeight="1" spans="1:112">
      <c r="A9" s="155" t="s">
        <v>89</v>
      </c>
      <c r="B9" s="155" t="s">
        <v>90</v>
      </c>
      <c r="C9" s="155" t="s">
        <v>91</v>
      </c>
      <c r="D9" s="155" t="s">
        <v>92</v>
      </c>
      <c r="E9" s="155" t="s">
        <v>93</v>
      </c>
      <c r="F9" s="139">
        <f t="shared" si="0"/>
        <v>30.3426</v>
      </c>
      <c r="G9" s="139">
        <v>24.5122</v>
      </c>
      <c r="H9" s="139">
        <v>9.0624</v>
      </c>
      <c r="I9" s="139">
        <v>4.5864</v>
      </c>
      <c r="J9" s="139">
        <v>0.7552</v>
      </c>
      <c r="K9" s="139">
        <v>0</v>
      </c>
      <c r="L9" s="139">
        <v>9.3792</v>
      </c>
      <c r="M9" s="139">
        <v>0</v>
      </c>
      <c r="N9" s="139">
        <v>0</v>
      </c>
      <c r="O9" s="139">
        <v>0</v>
      </c>
      <c r="P9" s="139">
        <v>0</v>
      </c>
      <c r="Q9" s="139">
        <v>0.729</v>
      </c>
      <c r="R9" s="139">
        <v>0</v>
      </c>
      <c r="S9" s="139">
        <v>0</v>
      </c>
      <c r="T9" s="139">
        <v>0</v>
      </c>
      <c r="U9" s="139">
        <v>5.8304</v>
      </c>
      <c r="V9" s="139">
        <v>1</v>
      </c>
      <c r="W9" s="139">
        <v>0.5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2</v>
      </c>
      <c r="AF9" s="139">
        <v>0</v>
      </c>
      <c r="AG9" s="139">
        <v>0</v>
      </c>
      <c r="AH9" s="139">
        <v>0</v>
      </c>
      <c r="AI9" s="139">
        <v>0</v>
      </c>
      <c r="AJ9" s="139">
        <v>0</v>
      </c>
      <c r="AK9" s="139">
        <v>0</v>
      </c>
      <c r="AL9" s="139">
        <v>0</v>
      </c>
      <c r="AM9" s="139">
        <v>0</v>
      </c>
      <c r="AN9" s="139">
        <v>0</v>
      </c>
      <c r="AO9" s="139">
        <v>0.3304</v>
      </c>
      <c r="AP9" s="139">
        <v>0</v>
      </c>
      <c r="AQ9" s="139">
        <v>0</v>
      </c>
      <c r="AR9" s="139">
        <v>0</v>
      </c>
      <c r="AS9" s="139">
        <v>0</v>
      </c>
      <c r="AT9" s="139">
        <v>2</v>
      </c>
      <c r="AU9" s="139">
        <v>0</v>
      </c>
      <c r="AV9" s="139">
        <v>0</v>
      </c>
      <c r="AW9" s="139">
        <v>0</v>
      </c>
      <c r="AX9" s="139">
        <v>0</v>
      </c>
      <c r="AY9" s="139">
        <v>0</v>
      </c>
      <c r="AZ9" s="139">
        <v>0</v>
      </c>
      <c r="BA9" s="139">
        <v>0</v>
      </c>
      <c r="BB9" s="139">
        <v>0</v>
      </c>
      <c r="BC9" s="139">
        <v>0</v>
      </c>
      <c r="BD9" s="139">
        <v>0</v>
      </c>
      <c r="BE9" s="139">
        <v>0</v>
      </c>
      <c r="BF9" s="139">
        <v>0</v>
      </c>
      <c r="BG9" s="139">
        <v>0</v>
      </c>
      <c r="BH9" s="139">
        <v>0</v>
      </c>
      <c r="BI9" s="139">
        <v>0</v>
      </c>
      <c r="BJ9" s="139">
        <v>0</v>
      </c>
      <c r="BK9" s="139">
        <v>0</v>
      </c>
      <c r="BL9" s="139">
        <v>0</v>
      </c>
      <c r="BM9" s="139">
        <v>0</v>
      </c>
      <c r="BN9" s="139">
        <v>0</v>
      </c>
      <c r="BO9" s="139">
        <v>0</v>
      </c>
      <c r="BP9" s="139">
        <v>0</v>
      </c>
      <c r="BQ9" s="139">
        <v>0</v>
      </c>
      <c r="BR9" s="139">
        <v>0</v>
      </c>
      <c r="BS9" s="139">
        <v>0</v>
      </c>
      <c r="BT9" s="139">
        <v>0</v>
      </c>
      <c r="BU9" s="139">
        <v>0</v>
      </c>
      <c r="BV9" s="139">
        <v>0</v>
      </c>
      <c r="BW9" s="139">
        <v>0</v>
      </c>
      <c r="BX9" s="139">
        <v>0</v>
      </c>
      <c r="BY9" s="139">
        <v>0</v>
      </c>
      <c r="BZ9" s="139">
        <v>0</v>
      </c>
      <c r="CA9" s="139">
        <v>0</v>
      </c>
      <c r="CB9" s="139">
        <v>0</v>
      </c>
      <c r="CC9" s="139">
        <v>0</v>
      </c>
      <c r="CD9" s="139">
        <v>0</v>
      </c>
      <c r="CE9" s="139">
        <v>0</v>
      </c>
      <c r="CF9" s="139">
        <v>0</v>
      </c>
      <c r="CG9" s="139">
        <v>0</v>
      </c>
      <c r="CH9" s="139">
        <v>0</v>
      </c>
      <c r="CI9" s="139">
        <v>0</v>
      </c>
      <c r="CJ9" s="139">
        <v>0</v>
      </c>
      <c r="CK9" s="139">
        <v>0</v>
      </c>
      <c r="CL9" s="139">
        <v>0</v>
      </c>
      <c r="CM9" s="139">
        <v>0</v>
      </c>
      <c r="CN9" s="139">
        <v>0</v>
      </c>
      <c r="CO9" s="139">
        <v>0</v>
      </c>
      <c r="CP9" s="139">
        <v>0</v>
      </c>
      <c r="CQ9" s="139">
        <v>0</v>
      </c>
      <c r="CR9" s="139">
        <v>0</v>
      </c>
      <c r="CS9" s="139">
        <v>0</v>
      </c>
      <c r="CT9" s="139">
        <v>0</v>
      </c>
      <c r="CU9" s="139">
        <v>0</v>
      </c>
      <c r="CV9" s="139">
        <v>0</v>
      </c>
      <c r="CW9" s="139">
        <v>0</v>
      </c>
      <c r="CX9" s="139">
        <v>0</v>
      </c>
      <c r="CY9" s="139">
        <v>0</v>
      </c>
      <c r="CZ9" s="139">
        <v>0</v>
      </c>
      <c r="DA9" s="139">
        <v>0</v>
      </c>
      <c r="DB9" s="139">
        <v>0</v>
      </c>
      <c r="DC9" s="139">
        <v>0</v>
      </c>
      <c r="DD9" s="139">
        <v>0</v>
      </c>
      <c r="DE9" s="139">
        <v>0</v>
      </c>
      <c r="DF9" s="139">
        <v>0</v>
      </c>
      <c r="DG9" s="139">
        <v>0</v>
      </c>
      <c r="DH9" s="139">
        <v>0</v>
      </c>
    </row>
    <row r="10" ht="20.1" customHeight="1" spans="1:112">
      <c r="A10" s="155" t="s">
        <v>94</v>
      </c>
      <c r="B10" s="155" t="s">
        <v>95</v>
      </c>
      <c r="C10" s="155" t="s">
        <v>95</v>
      </c>
      <c r="D10" s="155" t="s">
        <v>92</v>
      </c>
      <c r="E10" s="155" t="s">
        <v>96</v>
      </c>
      <c r="F10" s="139">
        <f t="shared" si="0"/>
        <v>4.7566</v>
      </c>
      <c r="G10" s="139">
        <v>4.7566</v>
      </c>
      <c r="H10" s="139">
        <v>0</v>
      </c>
      <c r="I10" s="139">
        <v>0</v>
      </c>
      <c r="J10" s="139">
        <v>0</v>
      </c>
      <c r="K10" s="139">
        <v>0</v>
      </c>
      <c r="L10" s="139">
        <v>0</v>
      </c>
      <c r="M10" s="139">
        <v>4.7566</v>
      </c>
      <c r="N10" s="139">
        <v>0</v>
      </c>
      <c r="O10" s="139">
        <v>0</v>
      </c>
      <c r="P10" s="139">
        <v>0</v>
      </c>
      <c r="Q10" s="139">
        <v>0</v>
      </c>
      <c r="R10" s="139">
        <v>0</v>
      </c>
      <c r="S10" s="139">
        <v>0</v>
      </c>
      <c r="T10" s="139">
        <v>0</v>
      </c>
      <c r="U10" s="139">
        <v>0</v>
      </c>
      <c r="V10" s="139">
        <v>0</v>
      </c>
      <c r="W10" s="139">
        <v>0</v>
      </c>
      <c r="X10" s="139">
        <v>0</v>
      </c>
      <c r="Y10" s="139">
        <v>0</v>
      </c>
      <c r="Z10" s="139">
        <v>0</v>
      </c>
      <c r="AA10" s="139">
        <v>0</v>
      </c>
      <c r="AB10" s="139">
        <v>0</v>
      </c>
      <c r="AC10" s="139">
        <v>0</v>
      </c>
      <c r="AD10" s="139">
        <v>0</v>
      </c>
      <c r="AE10" s="139">
        <v>0</v>
      </c>
      <c r="AF10" s="139">
        <v>0</v>
      </c>
      <c r="AG10" s="139">
        <v>0</v>
      </c>
      <c r="AH10" s="139">
        <v>0</v>
      </c>
      <c r="AI10" s="139">
        <v>0</v>
      </c>
      <c r="AJ10" s="139">
        <v>0</v>
      </c>
      <c r="AK10" s="139">
        <v>0</v>
      </c>
      <c r="AL10" s="139">
        <v>0</v>
      </c>
      <c r="AM10" s="139">
        <v>0</v>
      </c>
      <c r="AN10" s="139">
        <v>0</v>
      </c>
      <c r="AO10" s="139">
        <v>0</v>
      </c>
      <c r="AP10" s="139">
        <v>0</v>
      </c>
      <c r="AQ10" s="139">
        <v>0</v>
      </c>
      <c r="AR10" s="139">
        <v>0</v>
      </c>
      <c r="AS10" s="139">
        <v>0</v>
      </c>
      <c r="AT10" s="139">
        <v>0</v>
      </c>
      <c r="AU10" s="139">
        <v>0</v>
      </c>
      <c r="AV10" s="139">
        <v>0</v>
      </c>
      <c r="AW10" s="139">
        <v>0</v>
      </c>
      <c r="AX10" s="139">
        <v>0</v>
      </c>
      <c r="AY10" s="139">
        <v>0</v>
      </c>
      <c r="AZ10" s="139">
        <v>0</v>
      </c>
      <c r="BA10" s="139">
        <v>0</v>
      </c>
      <c r="BB10" s="139">
        <v>0</v>
      </c>
      <c r="BC10" s="139">
        <v>0</v>
      </c>
      <c r="BD10" s="139">
        <v>0</v>
      </c>
      <c r="BE10" s="139">
        <v>0</v>
      </c>
      <c r="BF10" s="139">
        <v>0</v>
      </c>
      <c r="BG10" s="139">
        <v>0</v>
      </c>
      <c r="BH10" s="139">
        <v>0</v>
      </c>
      <c r="BI10" s="139">
        <v>0</v>
      </c>
      <c r="BJ10" s="139">
        <v>0</v>
      </c>
      <c r="BK10" s="139">
        <v>0</v>
      </c>
      <c r="BL10" s="139">
        <v>0</v>
      </c>
      <c r="BM10" s="139">
        <v>0</v>
      </c>
      <c r="BN10" s="139">
        <v>0</v>
      </c>
      <c r="BO10" s="139">
        <v>0</v>
      </c>
      <c r="BP10" s="139">
        <v>0</v>
      </c>
      <c r="BQ10" s="139">
        <v>0</v>
      </c>
      <c r="BR10" s="139">
        <v>0</v>
      </c>
      <c r="BS10" s="139">
        <v>0</v>
      </c>
      <c r="BT10" s="139">
        <v>0</v>
      </c>
      <c r="BU10" s="139">
        <v>0</v>
      </c>
      <c r="BV10" s="139">
        <v>0</v>
      </c>
      <c r="BW10" s="139">
        <v>0</v>
      </c>
      <c r="BX10" s="139">
        <v>0</v>
      </c>
      <c r="BY10" s="139">
        <v>0</v>
      </c>
      <c r="BZ10" s="139">
        <v>0</v>
      </c>
      <c r="CA10" s="139">
        <v>0</v>
      </c>
      <c r="CB10" s="139">
        <v>0</v>
      </c>
      <c r="CC10" s="139">
        <v>0</v>
      </c>
      <c r="CD10" s="139">
        <v>0</v>
      </c>
      <c r="CE10" s="139">
        <v>0</v>
      </c>
      <c r="CF10" s="139">
        <v>0</v>
      </c>
      <c r="CG10" s="139">
        <v>0</v>
      </c>
      <c r="CH10" s="139">
        <v>0</v>
      </c>
      <c r="CI10" s="139">
        <v>0</v>
      </c>
      <c r="CJ10" s="139">
        <v>0</v>
      </c>
      <c r="CK10" s="139">
        <v>0</v>
      </c>
      <c r="CL10" s="139">
        <v>0</v>
      </c>
      <c r="CM10" s="139">
        <v>0</v>
      </c>
      <c r="CN10" s="139">
        <v>0</v>
      </c>
      <c r="CO10" s="139">
        <v>0</v>
      </c>
      <c r="CP10" s="139">
        <v>0</v>
      </c>
      <c r="CQ10" s="139">
        <v>0</v>
      </c>
      <c r="CR10" s="139">
        <v>0</v>
      </c>
      <c r="CS10" s="139">
        <v>0</v>
      </c>
      <c r="CT10" s="139">
        <v>0</v>
      </c>
      <c r="CU10" s="139">
        <v>0</v>
      </c>
      <c r="CV10" s="139">
        <v>0</v>
      </c>
      <c r="CW10" s="139">
        <v>0</v>
      </c>
      <c r="CX10" s="139">
        <v>0</v>
      </c>
      <c r="CY10" s="139">
        <v>0</v>
      </c>
      <c r="CZ10" s="139">
        <v>0</v>
      </c>
      <c r="DA10" s="139">
        <v>0</v>
      </c>
      <c r="DB10" s="139">
        <v>0</v>
      </c>
      <c r="DC10" s="139">
        <v>0</v>
      </c>
      <c r="DD10" s="139">
        <v>0</v>
      </c>
      <c r="DE10" s="139">
        <v>0</v>
      </c>
      <c r="DF10" s="139">
        <v>0</v>
      </c>
      <c r="DG10" s="139">
        <v>0</v>
      </c>
      <c r="DH10" s="139">
        <v>0</v>
      </c>
    </row>
    <row r="11" ht="20.1" customHeight="1" spans="1:112">
      <c r="A11" s="155" t="s">
        <v>94</v>
      </c>
      <c r="B11" s="155" t="s">
        <v>95</v>
      </c>
      <c r="C11" s="155" t="s">
        <v>97</v>
      </c>
      <c r="D11" s="155" t="s">
        <v>92</v>
      </c>
      <c r="E11" s="155" t="s">
        <v>98</v>
      </c>
      <c r="F11" s="139">
        <f t="shared" si="0"/>
        <v>1.9027</v>
      </c>
      <c r="G11" s="139">
        <v>1.9027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1.9027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39">
        <v>0</v>
      </c>
      <c r="AE11" s="139">
        <v>0</v>
      </c>
      <c r="AF11" s="139">
        <v>0</v>
      </c>
      <c r="AG11" s="139">
        <v>0</v>
      </c>
      <c r="AH11" s="139">
        <v>0</v>
      </c>
      <c r="AI11" s="139">
        <v>0</v>
      </c>
      <c r="AJ11" s="139">
        <v>0</v>
      </c>
      <c r="AK11" s="139">
        <v>0</v>
      </c>
      <c r="AL11" s="139">
        <v>0</v>
      </c>
      <c r="AM11" s="139">
        <v>0</v>
      </c>
      <c r="AN11" s="139">
        <v>0</v>
      </c>
      <c r="AO11" s="139">
        <v>0</v>
      </c>
      <c r="AP11" s="139">
        <v>0</v>
      </c>
      <c r="AQ11" s="139">
        <v>0</v>
      </c>
      <c r="AR11" s="139">
        <v>0</v>
      </c>
      <c r="AS11" s="139">
        <v>0</v>
      </c>
      <c r="AT11" s="139">
        <v>0</v>
      </c>
      <c r="AU11" s="139">
        <v>0</v>
      </c>
      <c r="AV11" s="139">
        <v>0</v>
      </c>
      <c r="AW11" s="139">
        <v>0</v>
      </c>
      <c r="AX11" s="139">
        <v>0</v>
      </c>
      <c r="AY11" s="139">
        <v>0</v>
      </c>
      <c r="AZ11" s="139">
        <v>0</v>
      </c>
      <c r="BA11" s="139">
        <v>0</v>
      </c>
      <c r="BB11" s="139">
        <v>0</v>
      </c>
      <c r="BC11" s="139">
        <v>0</v>
      </c>
      <c r="BD11" s="139">
        <v>0</v>
      </c>
      <c r="BE11" s="139">
        <v>0</v>
      </c>
      <c r="BF11" s="139">
        <v>0</v>
      </c>
      <c r="BG11" s="139">
        <v>0</v>
      </c>
      <c r="BH11" s="139">
        <v>0</v>
      </c>
      <c r="BI11" s="139">
        <v>0</v>
      </c>
      <c r="BJ11" s="139">
        <v>0</v>
      </c>
      <c r="BK11" s="139">
        <v>0</v>
      </c>
      <c r="BL11" s="139">
        <v>0</v>
      </c>
      <c r="BM11" s="139">
        <v>0</v>
      </c>
      <c r="BN11" s="139">
        <v>0</v>
      </c>
      <c r="BO11" s="139">
        <v>0</v>
      </c>
      <c r="BP11" s="139">
        <v>0</v>
      </c>
      <c r="BQ11" s="139">
        <v>0</v>
      </c>
      <c r="BR11" s="139">
        <v>0</v>
      </c>
      <c r="BS11" s="139">
        <v>0</v>
      </c>
      <c r="BT11" s="139">
        <v>0</v>
      </c>
      <c r="BU11" s="139">
        <v>0</v>
      </c>
      <c r="BV11" s="139">
        <v>0</v>
      </c>
      <c r="BW11" s="139">
        <v>0</v>
      </c>
      <c r="BX11" s="139">
        <v>0</v>
      </c>
      <c r="BY11" s="139">
        <v>0</v>
      </c>
      <c r="BZ11" s="139">
        <v>0</v>
      </c>
      <c r="CA11" s="139">
        <v>0</v>
      </c>
      <c r="CB11" s="139">
        <v>0</v>
      </c>
      <c r="CC11" s="139">
        <v>0</v>
      </c>
      <c r="CD11" s="139">
        <v>0</v>
      </c>
      <c r="CE11" s="139">
        <v>0</v>
      </c>
      <c r="CF11" s="139">
        <v>0</v>
      </c>
      <c r="CG11" s="139">
        <v>0</v>
      </c>
      <c r="CH11" s="139">
        <v>0</v>
      </c>
      <c r="CI11" s="139">
        <v>0</v>
      </c>
      <c r="CJ11" s="139">
        <v>0</v>
      </c>
      <c r="CK11" s="139">
        <v>0</v>
      </c>
      <c r="CL11" s="139">
        <v>0</v>
      </c>
      <c r="CM11" s="139">
        <v>0</v>
      </c>
      <c r="CN11" s="139">
        <v>0</v>
      </c>
      <c r="CO11" s="139">
        <v>0</v>
      </c>
      <c r="CP11" s="139">
        <v>0</v>
      </c>
      <c r="CQ11" s="139">
        <v>0</v>
      </c>
      <c r="CR11" s="139">
        <v>0</v>
      </c>
      <c r="CS11" s="139">
        <v>0</v>
      </c>
      <c r="CT11" s="139">
        <v>0</v>
      </c>
      <c r="CU11" s="139">
        <v>0</v>
      </c>
      <c r="CV11" s="139">
        <v>0</v>
      </c>
      <c r="CW11" s="139">
        <v>0</v>
      </c>
      <c r="CX11" s="139">
        <v>0</v>
      </c>
      <c r="CY11" s="139">
        <v>0</v>
      </c>
      <c r="CZ11" s="139">
        <v>0</v>
      </c>
      <c r="DA11" s="139">
        <v>0</v>
      </c>
      <c r="DB11" s="139">
        <v>0</v>
      </c>
      <c r="DC11" s="139">
        <v>0</v>
      </c>
      <c r="DD11" s="139">
        <v>0</v>
      </c>
      <c r="DE11" s="139">
        <v>0</v>
      </c>
      <c r="DF11" s="139">
        <v>0</v>
      </c>
      <c r="DG11" s="139">
        <v>0</v>
      </c>
      <c r="DH11" s="139">
        <v>0</v>
      </c>
    </row>
    <row r="12" ht="20.1" customHeight="1" spans="1:112">
      <c r="A12" s="155" t="s">
        <v>99</v>
      </c>
      <c r="B12" s="155" t="s">
        <v>100</v>
      </c>
      <c r="C12" s="155" t="s">
        <v>101</v>
      </c>
      <c r="D12" s="155" t="s">
        <v>92</v>
      </c>
      <c r="E12" s="155" t="s">
        <v>102</v>
      </c>
      <c r="F12" s="139">
        <f t="shared" si="0"/>
        <v>1.7173</v>
      </c>
      <c r="G12" s="139">
        <v>1.7173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1.7173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139">
        <v>0</v>
      </c>
      <c r="W12" s="139">
        <v>0</v>
      </c>
      <c r="X12" s="139">
        <v>0</v>
      </c>
      <c r="Y12" s="139">
        <v>0</v>
      </c>
      <c r="Z12" s="139">
        <v>0</v>
      </c>
      <c r="AA12" s="139">
        <v>0</v>
      </c>
      <c r="AB12" s="139">
        <v>0</v>
      </c>
      <c r="AC12" s="139">
        <v>0</v>
      </c>
      <c r="AD12" s="139">
        <v>0</v>
      </c>
      <c r="AE12" s="139">
        <v>0</v>
      </c>
      <c r="AF12" s="139">
        <v>0</v>
      </c>
      <c r="AG12" s="139">
        <v>0</v>
      </c>
      <c r="AH12" s="139">
        <v>0</v>
      </c>
      <c r="AI12" s="139">
        <v>0</v>
      </c>
      <c r="AJ12" s="139">
        <v>0</v>
      </c>
      <c r="AK12" s="139">
        <v>0</v>
      </c>
      <c r="AL12" s="139">
        <v>0</v>
      </c>
      <c r="AM12" s="139">
        <v>0</v>
      </c>
      <c r="AN12" s="139">
        <v>0</v>
      </c>
      <c r="AO12" s="139">
        <v>0</v>
      </c>
      <c r="AP12" s="139">
        <v>0</v>
      </c>
      <c r="AQ12" s="139">
        <v>0</v>
      </c>
      <c r="AR12" s="139">
        <v>0</v>
      </c>
      <c r="AS12" s="139">
        <v>0</v>
      </c>
      <c r="AT12" s="139">
        <v>0</v>
      </c>
      <c r="AU12" s="139">
        <v>0</v>
      </c>
      <c r="AV12" s="139">
        <v>0</v>
      </c>
      <c r="AW12" s="139">
        <v>0</v>
      </c>
      <c r="AX12" s="139">
        <v>0</v>
      </c>
      <c r="AY12" s="139">
        <v>0</v>
      </c>
      <c r="AZ12" s="139">
        <v>0</v>
      </c>
      <c r="BA12" s="139">
        <v>0</v>
      </c>
      <c r="BB12" s="139">
        <v>0</v>
      </c>
      <c r="BC12" s="139">
        <v>0</v>
      </c>
      <c r="BD12" s="139">
        <v>0</v>
      </c>
      <c r="BE12" s="139">
        <v>0</v>
      </c>
      <c r="BF12" s="139">
        <v>0</v>
      </c>
      <c r="BG12" s="139">
        <v>0</v>
      </c>
      <c r="BH12" s="139">
        <v>0</v>
      </c>
      <c r="BI12" s="139">
        <v>0</v>
      </c>
      <c r="BJ12" s="139">
        <v>0</v>
      </c>
      <c r="BK12" s="139">
        <v>0</v>
      </c>
      <c r="BL12" s="139">
        <v>0</v>
      </c>
      <c r="BM12" s="139">
        <v>0</v>
      </c>
      <c r="BN12" s="139">
        <v>0</v>
      </c>
      <c r="BO12" s="139">
        <v>0</v>
      </c>
      <c r="BP12" s="139">
        <v>0</v>
      </c>
      <c r="BQ12" s="139">
        <v>0</v>
      </c>
      <c r="BR12" s="139">
        <v>0</v>
      </c>
      <c r="BS12" s="139">
        <v>0</v>
      </c>
      <c r="BT12" s="139">
        <v>0</v>
      </c>
      <c r="BU12" s="139">
        <v>0</v>
      </c>
      <c r="BV12" s="139">
        <v>0</v>
      </c>
      <c r="BW12" s="139">
        <v>0</v>
      </c>
      <c r="BX12" s="139">
        <v>0</v>
      </c>
      <c r="BY12" s="139">
        <v>0</v>
      </c>
      <c r="BZ12" s="139">
        <v>0</v>
      </c>
      <c r="CA12" s="139">
        <v>0</v>
      </c>
      <c r="CB12" s="139">
        <v>0</v>
      </c>
      <c r="CC12" s="139">
        <v>0</v>
      </c>
      <c r="CD12" s="139">
        <v>0</v>
      </c>
      <c r="CE12" s="139">
        <v>0</v>
      </c>
      <c r="CF12" s="139">
        <v>0</v>
      </c>
      <c r="CG12" s="139">
        <v>0</v>
      </c>
      <c r="CH12" s="139">
        <v>0</v>
      </c>
      <c r="CI12" s="139">
        <v>0</v>
      </c>
      <c r="CJ12" s="139">
        <v>0</v>
      </c>
      <c r="CK12" s="139">
        <v>0</v>
      </c>
      <c r="CL12" s="139">
        <v>0</v>
      </c>
      <c r="CM12" s="139">
        <v>0</v>
      </c>
      <c r="CN12" s="139">
        <v>0</v>
      </c>
      <c r="CO12" s="139">
        <v>0</v>
      </c>
      <c r="CP12" s="139">
        <v>0</v>
      </c>
      <c r="CQ12" s="139">
        <v>0</v>
      </c>
      <c r="CR12" s="139">
        <v>0</v>
      </c>
      <c r="CS12" s="139">
        <v>0</v>
      </c>
      <c r="CT12" s="139">
        <v>0</v>
      </c>
      <c r="CU12" s="139">
        <v>0</v>
      </c>
      <c r="CV12" s="139">
        <v>0</v>
      </c>
      <c r="CW12" s="139">
        <v>0</v>
      </c>
      <c r="CX12" s="139">
        <v>0</v>
      </c>
      <c r="CY12" s="139">
        <v>0</v>
      </c>
      <c r="CZ12" s="139">
        <v>0</v>
      </c>
      <c r="DA12" s="139">
        <v>0</v>
      </c>
      <c r="DB12" s="139">
        <v>0</v>
      </c>
      <c r="DC12" s="139">
        <v>0</v>
      </c>
      <c r="DD12" s="139">
        <v>0</v>
      </c>
      <c r="DE12" s="139">
        <v>0</v>
      </c>
      <c r="DF12" s="139">
        <v>0</v>
      </c>
      <c r="DG12" s="139">
        <v>0</v>
      </c>
      <c r="DH12" s="139">
        <v>0</v>
      </c>
    </row>
    <row r="13" ht="20.1" customHeight="1" spans="1:112">
      <c r="A13" s="155" t="s">
        <v>99</v>
      </c>
      <c r="B13" s="155" t="s">
        <v>100</v>
      </c>
      <c r="C13" s="155" t="s">
        <v>103</v>
      </c>
      <c r="D13" s="155" t="s">
        <v>92</v>
      </c>
      <c r="E13" s="155" t="s">
        <v>104</v>
      </c>
      <c r="F13" s="139">
        <f t="shared" si="0"/>
        <v>0.4407</v>
      </c>
      <c r="G13" s="139">
        <v>0.4407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39">
        <v>0</v>
      </c>
      <c r="P13" s="139">
        <v>0.4407</v>
      </c>
      <c r="Q13" s="139">
        <v>0</v>
      </c>
      <c r="R13" s="139">
        <v>0</v>
      </c>
      <c r="S13" s="139">
        <v>0</v>
      </c>
      <c r="T13" s="139">
        <v>0</v>
      </c>
      <c r="U13" s="139">
        <v>0</v>
      </c>
      <c r="V13" s="139">
        <v>0</v>
      </c>
      <c r="W13" s="139">
        <v>0</v>
      </c>
      <c r="X13" s="139">
        <v>0</v>
      </c>
      <c r="Y13" s="139">
        <v>0</v>
      </c>
      <c r="Z13" s="139">
        <v>0</v>
      </c>
      <c r="AA13" s="139">
        <v>0</v>
      </c>
      <c r="AB13" s="139">
        <v>0</v>
      </c>
      <c r="AC13" s="139">
        <v>0</v>
      </c>
      <c r="AD13" s="139">
        <v>0</v>
      </c>
      <c r="AE13" s="139">
        <v>0</v>
      </c>
      <c r="AF13" s="139">
        <v>0</v>
      </c>
      <c r="AG13" s="139">
        <v>0</v>
      </c>
      <c r="AH13" s="139">
        <v>0</v>
      </c>
      <c r="AI13" s="139">
        <v>0</v>
      </c>
      <c r="AJ13" s="139">
        <v>0</v>
      </c>
      <c r="AK13" s="139">
        <v>0</v>
      </c>
      <c r="AL13" s="139">
        <v>0</v>
      </c>
      <c r="AM13" s="139">
        <v>0</v>
      </c>
      <c r="AN13" s="139">
        <v>0</v>
      </c>
      <c r="AO13" s="139">
        <v>0</v>
      </c>
      <c r="AP13" s="139">
        <v>0</v>
      </c>
      <c r="AQ13" s="139">
        <v>0</v>
      </c>
      <c r="AR13" s="139">
        <v>0</v>
      </c>
      <c r="AS13" s="139">
        <v>0</v>
      </c>
      <c r="AT13" s="139">
        <v>0</v>
      </c>
      <c r="AU13" s="139">
        <v>0</v>
      </c>
      <c r="AV13" s="139">
        <v>0</v>
      </c>
      <c r="AW13" s="139">
        <v>0</v>
      </c>
      <c r="AX13" s="139">
        <v>0</v>
      </c>
      <c r="AY13" s="139">
        <v>0</v>
      </c>
      <c r="AZ13" s="139">
        <v>0</v>
      </c>
      <c r="BA13" s="139">
        <v>0</v>
      </c>
      <c r="BB13" s="139">
        <v>0</v>
      </c>
      <c r="BC13" s="139">
        <v>0</v>
      </c>
      <c r="BD13" s="139">
        <v>0</v>
      </c>
      <c r="BE13" s="139">
        <v>0</v>
      </c>
      <c r="BF13" s="139">
        <v>0</v>
      </c>
      <c r="BG13" s="139">
        <v>0</v>
      </c>
      <c r="BH13" s="139">
        <v>0</v>
      </c>
      <c r="BI13" s="139">
        <v>0</v>
      </c>
      <c r="BJ13" s="139">
        <v>0</v>
      </c>
      <c r="BK13" s="139">
        <v>0</v>
      </c>
      <c r="BL13" s="139">
        <v>0</v>
      </c>
      <c r="BM13" s="139">
        <v>0</v>
      </c>
      <c r="BN13" s="139">
        <v>0</v>
      </c>
      <c r="BO13" s="139">
        <v>0</v>
      </c>
      <c r="BP13" s="139">
        <v>0</v>
      </c>
      <c r="BQ13" s="139">
        <v>0</v>
      </c>
      <c r="BR13" s="139">
        <v>0</v>
      </c>
      <c r="BS13" s="139">
        <v>0</v>
      </c>
      <c r="BT13" s="139">
        <v>0</v>
      </c>
      <c r="BU13" s="139">
        <v>0</v>
      </c>
      <c r="BV13" s="139">
        <v>0</v>
      </c>
      <c r="BW13" s="139">
        <v>0</v>
      </c>
      <c r="BX13" s="139">
        <v>0</v>
      </c>
      <c r="BY13" s="139">
        <v>0</v>
      </c>
      <c r="BZ13" s="139">
        <v>0</v>
      </c>
      <c r="CA13" s="139">
        <v>0</v>
      </c>
      <c r="CB13" s="139">
        <v>0</v>
      </c>
      <c r="CC13" s="139">
        <v>0</v>
      </c>
      <c r="CD13" s="139">
        <v>0</v>
      </c>
      <c r="CE13" s="139">
        <v>0</v>
      </c>
      <c r="CF13" s="139">
        <v>0</v>
      </c>
      <c r="CG13" s="139">
        <v>0</v>
      </c>
      <c r="CH13" s="139">
        <v>0</v>
      </c>
      <c r="CI13" s="139">
        <v>0</v>
      </c>
      <c r="CJ13" s="139">
        <v>0</v>
      </c>
      <c r="CK13" s="139">
        <v>0</v>
      </c>
      <c r="CL13" s="139">
        <v>0</v>
      </c>
      <c r="CM13" s="139">
        <v>0</v>
      </c>
      <c r="CN13" s="139">
        <v>0</v>
      </c>
      <c r="CO13" s="139">
        <v>0</v>
      </c>
      <c r="CP13" s="139">
        <v>0</v>
      </c>
      <c r="CQ13" s="139">
        <v>0</v>
      </c>
      <c r="CR13" s="139">
        <v>0</v>
      </c>
      <c r="CS13" s="139">
        <v>0</v>
      </c>
      <c r="CT13" s="139">
        <v>0</v>
      </c>
      <c r="CU13" s="139">
        <v>0</v>
      </c>
      <c r="CV13" s="139">
        <v>0</v>
      </c>
      <c r="CW13" s="139">
        <v>0</v>
      </c>
      <c r="CX13" s="139">
        <v>0</v>
      </c>
      <c r="CY13" s="139">
        <v>0</v>
      </c>
      <c r="CZ13" s="139">
        <v>0</v>
      </c>
      <c r="DA13" s="139">
        <v>0</v>
      </c>
      <c r="DB13" s="139">
        <v>0</v>
      </c>
      <c r="DC13" s="139">
        <v>0</v>
      </c>
      <c r="DD13" s="139">
        <v>0</v>
      </c>
      <c r="DE13" s="139">
        <v>0</v>
      </c>
      <c r="DF13" s="139">
        <v>0</v>
      </c>
      <c r="DG13" s="139">
        <v>0</v>
      </c>
      <c r="DH13" s="139">
        <v>0</v>
      </c>
    </row>
    <row r="14" ht="20.1" customHeight="1" spans="1:112">
      <c r="A14" s="155" t="s">
        <v>105</v>
      </c>
      <c r="B14" s="155" t="s">
        <v>101</v>
      </c>
      <c r="C14" s="155" t="s">
        <v>90</v>
      </c>
      <c r="D14" s="155" t="s">
        <v>92</v>
      </c>
      <c r="E14" s="155" t="s">
        <v>106</v>
      </c>
      <c r="F14" s="139">
        <f t="shared" si="0"/>
        <v>3.6501</v>
      </c>
      <c r="G14" s="139">
        <v>3.6501</v>
      </c>
      <c r="H14" s="139">
        <v>0</v>
      </c>
      <c r="I14" s="139">
        <v>0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39">
        <v>0</v>
      </c>
      <c r="P14" s="139">
        <v>0</v>
      </c>
      <c r="Q14" s="139">
        <v>0</v>
      </c>
      <c r="R14" s="139">
        <v>3.6501</v>
      </c>
      <c r="S14" s="139">
        <v>0</v>
      </c>
      <c r="T14" s="139">
        <v>0</v>
      </c>
      <c r="U14" s="139">
        <v>0</v>
      </c>
      <c r="V14" s="139">
        <v>0</v>
      </c>
      <c r="W14" s="139">
        <v>0</v>
      </c>
      <c r="X14" s="139">
        <v>0</v>
      </c>
      <c r="Y14" s="139">
        <v>0</v>
      </c>
      <c r="Z14" s="139">
        <v>0</v>
      </c>
      <c r="AA14" s="139">
        <v>0</v>
      </c>
      <c r="AB14" s="139">
        <v>0</v>
      </c>
      <c r="AC14" s="139">
        <v>0</v>
      </c>
      <c r="AD14" s="139">
        <v>0</v>
      </c>
      <c r="AE14" s="139">
        <v>0</v>
      </c>
      <c r="AF14" s="139">
        <v>0</v>
      </c>
      <c r="AG14" s="139">
        <v>0</v>
      </c>
      <c r="AH14" s="139">
        <v>0</v>
      </c>
      <c r="AI14" s="139">
        <v>0</v>
      </c>
      <c r="AJ14" s="139">
        <v>0</v>
      </c>
      <c r="AK14" s="139">
        <v>0</v>
      </c>
      <c r="AL14" s="139">
        <v>0</v>
      </c>
      <c r="AM14" s="139">
        <v>0</v>
      </c>
      <c r="AN14" s="139">
        <v>0</v>
      </c>
      <c r="AO14" s="139">
        <v>0</v>
      </c>
      <c r="AP14" s="139">
        <v>0</v>
      </c>
      <c r="AQ14" s="139">
        <v>0</v>
      </c>
      <c r="AR14" s="139">
        <v>0</v>
      </c>
      <c r="AS14" s="139">
        <v>0</v>
      </c>
      <c r="AT14" s="139">
        <v>0</v>
      </c>
      <c r="AU14" s="139">
        <v>0</v>
      </c>
      <c r="AV14" s="139">
        <v>0</v>
      </c>
      <c r="AW14" s="139">
        <v>0</v>
      </c>
      <c r="AX14" s="139">
        <v>0</v>
      </c>
      <c r="AY14" s="139">
        <v>0</v>
      </c>
      <c r="AZ14" s="139">
        <v>0</v>
      </c>
      <c r="BA14" s="139">
        <v>0</v>
      </c>
      <c r="BB14" s="139">
        <v>0</v>
      </c>
      <c r="BC14" s="139">
        <v>0</v>
      </c>
      <c r="BD14" s="139">
        <v>0</v>
      </c>
      <c r="BE14" s="139">
        <v>0</v>
      </c>
      <c r="BF14" s="139">
        <v>0</v>
      </c>
      <c r="BG14" s="139">
        <v>0</v>
      </c>
      <c r="BH14" s="139">
        <v>0</v>
      </c>
      <c r="BI14" s="139">
        <v>0</v>
      </c>
      <c r="BJ14" s="139">
        <v>0</v>
      </c>
      <c r="BK14" s="139">
        <v>0</v>
      </c>
      <c r="BL14" s="139">
        <v>0</v>
      </c>
      <c r="BM14" s="139">
        <v>0</v>
      </c>
      <c r="BN14" s="139">
        <v>0</v>
      </c>
      <c r="BO14" s="139">
        <v>0</v>
      </c>
      <c r="BP14" s="139">
        <v>0</v>
      </c>
      <c r="BQ14" s="139">
        <v>0</v>
      </c>
      <c r="BR14" s="139">
        <v>0</v>
      </c>
      <c r="BS14" s="139">
        <v>0</v>
      </c>
      <c r="BT14" s="139">
        <v>0</v>
      </c>
      <c r="BU14" s="139">
        <v>0</v>
      </c>
      <c r="BV14" s="139">
        <v>0</v>
      </c>
      <c r="BW14" s="139">
        <v>0</v>
      </c>
      <c r="BX14" s="139">
        <v>0</v>
      </c>
      <c r="BY14" s="139">
        <v>0</v>
      </c>
      <c r="BZ14" s="139">
        <v>0</v>
      </c>
      <c r="CA14" s="139">
        <v>0</v>
      </c>
      <c r="CB14" s="139">
        <v>0</v>
      </c>
      <c r="CC14" s="139">
        <v>0</v>
      </c>
      <c r="CD14" s="139">
        <v>0</v>
      </c>
      <c r="CE14" s="139">
        <v>0</v>
      </c>
      <c r="CF14" s="139">
        <v>0</v>
      </c>
      <c r="CG14" s="139">
        <v>0</v>
      </c>
      <c r="CH14" s="139">
        <v>0</v>
      </c>
      <c r="CI14" s="139">
        <v>0</v>
      </c>
      <c r="CJ14" s="139">
        <v>0</v>
      </c>
      <c r="CK14" s="139">
        <v>0</v>
      </c>
      <c r="CL14" s="139">
        <v>0</v>
      </c>
      <c r="CM14" s="139">
        <v>0</v>
      </c>
      <c r="CN14" s="139">
        <v>0</v>
      </c>
      <c r="CO14" s="139">
        <v>0</v>
      </c>
      <c r="CP14" s="139">
        <v>0</v>
      </c>
      <c r="CQ14" s="139">
        <v>0</v>
      </c>
      <c r="CR14" s="139">
        <v>0</v>
      </c>
      <c r="CS14" s="139">
        <v>0</v>
      </c>
      <c r="CT14" s="139">
        <v>0</v>
      </c>
      <c r="CU14" s="139">
        <v>0</v>
      </c>
      <c r="CV14" s="139">
        <v>0</v>
      </c>
      <c r="CW14" s="139">
        <v>0</v>
      </c>
      <c r="CX14" s="139">
        <v>0</v>
      </c>
      <c r="CY14" s="139">
        <v>0</v>
      </c>
      <c r="CZ14" s="139">
        <v>0</v>
      </c>
      <c r="DA14" s="139">
        <v>0</v>
      </c>
      <c r="DB14" s="139">
        <v>0</v>
      </c>
      <c r="DC14" s="139">
        <v>0</v>
      </c>
      <c r="DD14" s="139">
        <v>0</v>
      </c>
      <c r="DE14" s="139">
        <v>0</v>
      </c>
      <c r="DF14" s="139">
        <v>0</v>
      </c>
      <c r="DG14" s="139">
        <v>0</v>
      </c>
      <c r="DH14" s="139">
        <v>0</v>
      </c>
    </row>
  </sheetData>
  <mergeCells count="122">
    <mergeCell ref="A2:DH2"/>
    <mergeCell ref="A4:E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showZeros="0" workbookViewId="0">
      <selection activeCell="F13" sqref="F13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108"/>
      <c r="B1" s="108"/>
      <c r="C1" s="108"/>
      <c r="D1" s="109"/>
      <c r="E1" s="108"/>
      <c r="F1" s="108"/>
      <c r="G1" s="74" t="s">
        <v>263</v>
      </c>
    </row>
    <row r="2" ht="25.5" customHeight="1" spans="1:7">
      <c r="A2" s="70" t="s">
        <v>264</v>
      </c>
      <c r="B2" s="70"/>
      <c r="C2" s="70"/>
      <c r="D2" s="70"/>
      <c r="E2" s="70"/>
      <c r="F2" s="70"/>
      <c r="G2" s="70"/>
    </row>
    <row r="3" ht="20.1" customHeight="1" spans="1:7">
      <c r="A3" s="130" t="s">
        <v>5</v>
      </c>
      <c r="B3" s="72"/>
      <c r="C3" s="72"/>
      <c r="D3" s="72"/>
      <c r="E3" s="111"/>
      <c r="F3" s="111"/>
      <c r="G3" s="74" t="s">
        <v>6</v>
      </c>
    </row>
    <row r="4" ht="20.1" customHeight="1" spans="1:7">
      <c r="A4" s="116" t="s">
        <v>265</v>
      </c>
      <c r="B4" s="117"/>
      <c r="C4" s="117"/>
      <c r="D4" s="118"/>
      <c r="E4" s="140" t="s">
        <v>109</v>
      </c>
      <c r="F4" s="82"/>
      <c r="G4" s="82"/>
    </row>
    <row r="5" ht="20.1" customHeight="1" spans="1:7">
      <c r="A5" s="75" t="s">
        <v>72</v>
      </c>
      <c r="B5" s="77"/>
      <c r="C5" s="141" t="s">
        <v>73</v>
      </c>
      <c r="D5" s="142" t="s">
        <v>266</v>
      </c>
      <c r="E5" s="82" t="s">
        <v>64</v>
      </c>
      <c r="F5" s="79" t="s">
        <v>267</v>
      </c>
      <c r="G5" s="143" t="s">
        <v>268</v>
      </c>
    </row>
    <row r="6" ht="33.75" customHeight="1" spans="1:7">
      <c r="A6" s="84" t="s">
        <v>84</v>
      </c>
      <c r="B6" s="85" t="s">
        <v>85</v>
      </c>
      <c r="C6" s="144"/>
      <c r="D6" s="145"/>
      <c r="E6" s="88"/>
      <c r="F6" s="89"/>
      <c r="G6" s="124"/>
    </row>
    <row r="7" ht="20.1" customHeight="1" spans="1:7">
      <c r="A7" s="90" t="s">
        <v>16</v>
      </c>
      <c r="B7" s="137" t="s">
        <v>16</v>
      </c>
      <c r="C7" s="146" t="s">
        <v>16</v>
      </c>
      <c r="D7" s="90" t="s">
        <v>64</v>
      </c>
      <c r="E7" s="147">
        <v>42.81</v>
      </c>
      <c r="F7" s="148">
        <v>36.9796</v>
      </c>
      <c r="G7" s="139">
        <v>5.8304</v>
      </c>
    </row>
    <row r="8" ht="20.1" customHeight="1" spans="1:7">
      <c r="A8" s="90" t="s">
        <v>16</v>
      </c>
      <c r="B8" s="137" t="s">
        <v>16</v>
      </c>
      <c r="C8" s="146" t="s">
        <v>87</v>
      </c>
      <c r="D8" s="90" t="s">
        <v>88</v>
      </c>
      <c r="E8" s="147">
        <v>42.81</v>
      </c>
      <c r="F8" s="148">
        <v>36.9796</v>
      </c>
      <c r="G8" s="139">
        <v>5.8304</v>
      </c>
    </row>
    <row r="9" ht="20.1" customHeight="1" spans="1:7">
      <c r="A9" s="90" t="s">
        <v>269</v>
      </c>
      <c r="B9" s="137" t="s">
        <v>16</v>
      </c>
      <c r="C9" s="146" t="s">
        <v>16</v>
      </c>
      <c r="D9" s="90" t="s">
        <v>270</v>
      </c>
      <c r="E9" s="147">
        <v>36.9796</v>
      </c>
      <c r="F9" s="148">
        <v>36.9796</v>
      </c>
      <c r="G9" s="139">
        <v>0</v>
      </c>
    </row>
    <row r="10" ht="20.1" customHeight="1" spans="1:7">
      <c r="A10" s="90" t="s">
        <v>269</v>
      </c>
      <c r="B10" s="137" t="s">
        <v>90</v>
      </c>
      <c r="C10" s="146" t="s">
        <v>92</v>
      </c>
      <c r="D10" s="90" t="s">
        <v>271</v>
      </c>
      <c r="E10" s="147">
        <v>9.0624</v>
      </c>
      <c r="F10" s="148">
        <v>9.0624</v>
      </c>
      <c r="G10" s="139">
        <v>0</v>
      </c>
    </row>
    <row r="11" ht="20.1" customHeight="1" spans="1:7">
      <c r="A11" s="90" t="s">
        <v>269</v>
      </c>
      <c r="B11" s="137" t="s">
        <v>101</v>
      </c>
      <c r="C11" s="146" t="s">
        <v>92</v>
      </c>
      <c r="D11" s="90" t="s">
        <v>272</v>
      </c>
      <c r="E11" s="147">
        <v>4.5864</v>
      </c>
      <c r="F11" s="148">
        <v>4.5864</v>
      </c>
      <c r="G11" s="139">
        <v>0</v>
      </c>
    </row>
    <row r="12" ht="20.1" customHeight="1" spans="1:7">
      <c r="A12" s="90" t="s">
        <v>269</v>
      </c>
      <c r="B12" s="137" t="s">
        <v>103</v>
      </c>
      <c r="C12" s="146" t="s">
        <v>92</v>
      </c>
      <c r="D12" s="90" t="s">
        <v>273</v>
      </c>
      <c r="E12" s="147">
        <v>0.7552</v>
      </c>
      <c r="F12" s="148">
        <v>0.7552</v>
      </c>
      <c r="G12" s="139">
        <v>0</v>
      </c>
    </row>
    <row r="13" ht="20.1" customHeight="1" spans="1:7">
      <c r="A13" s="90" t="s">
        <v>269</v>
      </c>
      <c r="B13" s="137" t="s">
        <v>274</v>
      </c>
      <c r="C13" s="146" t="s">
        <v>92</v>
      </c>
      <c r="D13" s="90" t="s">
        <v>275</v>
      </c>
      <c r="E13" s="147">
        <v>9.3792</v>
      </c>
      <c r="F13" s="148">
        <v>9.3792</v>
      </c>
      <c r="G13" s="139">
        <v>0</v>
      </c>
    </row>
    <row r="14" ht="20.1" customHeight="1" spans="1:7">
      <c r="A14" s="90" t="s">
        <v>269</v>
      </c>
      <c r="B14" s="137" t="s">
        <v>276</v>
      </c>
      <c r="C14" s="146" t="s">
        <v>92</v>
      </c>
      <c r="D14" s="90" t="s">
        <v>277</v>
      </c>
      <c r="E14" s="147">
        <v>4.7566</v>
      </c>
      <c r="F14" s="148">
        <v>4.7566</v>
      </c>
      <c r="G14" s="139">
        <v>0</v>
      </c>
    </row>
    <row r="15" ht="20.1" customHeight="1" spans="1:7">
      <c r="A15" s="90" t="s">
        <v>269</v>
      </c>
      <c r="B15" s="137" t="s">
        <v>278</v>
      </c>
      <c r="C15" s="146" t="s">
        <v>92</v>
      </c>
      <c r="D15" s="90" t="s">
        <v>279</v>
      </c>
      <c r="E15" s="147">
        <v>1.9027</v>
      </c>
      <c r="F15" s="148">
        <v>1.9027</v>
      </c>
      <c r="G15" s="139">
        <v>0</v>
      </c>
    </row>
    <row r="16" ht="20.1" customHeight="1" spans="1:7">
      <c r="A16" s="90" t="s">
        <v>269</v>
      </c>
      <c r="B16" s="137" t="s">
        <v>280</v>
      </c>
      <c r="C16" s="146" t="s">
        <v>92</v>
      </c>
      <c r="D16" s="90" t="s">
        <v>281</v>
      </c>
      <c r="E16" s="147">
        <v>1.7173</v>
      </c>
      <c r="F16" s="148">
        <v>1.7173</v>
      </c>
      <c r="G16" s="139">
        <v>0</v>
      </c>
    </row>
    <row r="17" ht="20.1" customHeight="1" spans="1:7">
      <c r="A17" s="90" t="s">
        <v>269</v>
      </c>
      <c r="B17" s="137" t="s">
        <v>100</v>
      </c>
      <c r="C17" s="146" t="s">
        <v>92</v>
      </c>
      <c r="D17" s="90" t="s">
        <v>282</v>
      </c>
      <c r="E17" s="147">
        <v>0.4407</v>
      </c>
      <c r="F17" s="148">
        <v>0.4407</v>
      </c>
      <c r="G17" s="139">
        <v>0</v>
      </c>
    </row>
    <row r="18" ht="20.1" customHeight="1" spans="1:7">
      <c r="A18" s="90" t="s">
        <v>269</v>
      </c>
      <c r="B18" s="137" t="s">
        <v>283</v>
      </c>
      <c r="C18" s="146" t="s">
        <v>92</v>
      </c>
      <c r="D18" s="90" t="s">
        <v>284</v>
      </c>
      <c r="E18" s="147">
        <v>0.729</v>
      </c>
      <c r="F18" s="148">
        <v>0.729</v>
      </c>
      <c r="G18" s="139">
        <v>0</v>
      </c>
    </row>
    <row r="19" ht="20.1" customHeight="1" spans="1:7">
      <c r="A19" s="90" t="s">
        <v>269</v>
      </c>
      <c r="B19" s="137" t="s">
        <v>285</v>
      </c>
      <c r="C19" s="146" t="s">
        <v>92</v>
      </c>
      <c r="D19" s="90" t="s">
        <v>286</v>
      </c>
      <c r="E19" s="147">
        <v>3.6501</v>
      </c>
      <c r="F19" s="148">
        <v>3.6501</v>
      </c>
      <c r="G19" s="139">
        <v>0</v>
      </c>
    </row>
    <row r="20" ht="20.1" customHeight="1" spans="1:7">
      <c r="A20" s="90" t="s">
        <v>287</v>
      </c>
      <c r="B20" s="137" t="s">
        <v>16</v>
      </c>
      <c r="C20" s="146" t="s">
        <v>16</v>
      </c>
      <c r="D20" s="90" t="s">
        <v>288</v>
      </c>
      <c r="E20" s="147">
        <v>5.8304</v>
      </c>
      <c r="F20" s="148">
        <v>0</v>
      </c>
      <c r="G20" s="139">
        <v>5.8304</v>
      </c>
    </row>
    <row r="21" ht="20.1" customHeight="1" spans="1:7">
      <c r="A21" s="90" t="s">
        <v>287</v>
      </c>
      <c r="B21" s="137" t="s">
        <v>90</v>
      </c>
      <c r="C21" s="146" t="s">
        <v>92</v>
      </c>
      <c r="D21" s="90" t="s">
        <v>289</v>
      </c>
      <c r="E21" s="147">
        <v>1</v>
      </c>
      <c r="F21" s="148">
        <v>0</v>
      </c>
      <c r="G21" s="139">
        <v>1</v>
      </c>
    </row>
    <row r="22" ht="20.1" customHeight="1" spans="1:7">
      <c r="A22" s="90" t="s">
        <v>287</v>
      </c>
      <c r="B22" s="137" t="s">
        <v>101</v>
      </c>
      <c r="C22" s="146" t="s">
        <v>92</v>
      </c>
      <c r="D22" s="90" t="s">
        <v>290</v>
      </c>
      <c r="E22" s="147">
        <v>0.5</v>
      </c>
      <c r="F22" s="148">
        <v>0</v>
      </c>
      <c r="G22" s="139">
        <v>0.5</v>
      </c>
    </row>
    <row r="23" ht="20.1" customHeight="1" spans="1:7">
      <c r="A23" s="90" t="s">
        <v>287</v>
      </c>
      <c r="B23" s="137" t="s">
        <v>100</v>
      </c>
      <c r="C23" s="146" t="s">
        <v>92</v>
      </c>
      <c r="D23" s="90" t="s">
        <v>291</v>
      </c>
      <c r="E23" s="147">
        <v>2</v>
      </c>
      <c r="F23" s="148">
        <v>0</v>
      </c>
      <c r="G23" s="139">
        <v>2</v>
      </c>
    </row>
    <row r="24" ht="20.1" customHeight="1" spans="1:7">
      <c r="A24" s="90" t="s">
        <v>287</v>
      </c>
      <c r="B24" s="137" t="s">
        <v>292</v>
      </c>
      <c r="C24" s="146" t="s">
        <v>92</v>
      </c>
      <c r="D24" s="90" t="s">
        <v>293</v>
      </c>
      <c r="E24" s="147">
        <v>0.3304</v>
      </c>
      <c r="F24" s="148">
        <v>0</v>
      </c>
      <c r="G24" s="139">
        <v>0.3304</v>
      </c>
    </row>
    <row r="25" ht="20.1" customHeight="1" spans="1:7">
      <c r="A25" s="90" t="s">
        <v>287</v>
      </c>
      <c r="B25" s="137" t="s">
        <v>294</v>
      </c>
      <c r="C25" s="146" t="s">
        <v>92</v>
      </c>
      <c r="D25" s="90" t="s">
        <v>295</v>
      </c>
      <c r="E25" s="147">
        <v>2</v>
      </c>
      <c r="F25" s="148">
        <v>0</v>
      </c>
      <c r="G25" s="139">
        <v>2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9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67"/>
      <c r="B1" s="68"/>
      <c r="C1" s="68"/>
      <c r="D1" s="68"/>
      <c r="E1" s="68"/>
      <c r="F1" s="69" t="s">
        <v>296</v>
      </c>
    </row>
    <row r="2" ht="20.1" customHeight="1" spans="1:6">
      <c r="A2" s="70" t="s">
        <v>297</v>
      </c>
      <c r="B2" s="70"/>
      <c r="C2" s="70"/>
      <c r="D2" s="70"/>
      <c r="E2" s="70"/>
      <c r="F2" s="70"/>
    </row>
    <row r="3" ht="20.1" customHeight="1" spans="1:6">
      <c r="A3" s="130" t="s">
        <v>5</v>
      </c>
      <c r="B3" s="72"/>
      <c r="C3" s="72"/>
      <c r="D3" s="134"/>
      <c r="E3" s="134"/>
      <c r="F3" s="74" t="s">
        <v>6</v>
      </c>
    </row>
    <row r="4" ht="20.1" customHeight="1" spans="1:6">
      <c r="A4" s="75" t="s">
        <v>72</v>
      </c>
      <c r="B4" s="76"/>
      <c r="C4" s="77"/>
      <c r="D4" s="135" t="s">
        <v>73</v>
      </c>
      <c r="E4" s="112" t="s">
        <v>298</v>
      </c>
      <c r="F4" s="79" t="s">
        <v>77</v>
      </c>
    </row>
    <row r="5" ht="20.1" customHeight="1" spans="1:6">
      <c r="A5" s="83" t="s">
        <v>84</v>
      </c>
      <c r="B5" s="84" t="s">
        <v>85</v>
      </c>
      <c r="C5" s="85" t="s">
        <v>86</v>
      </c>
      <c r="D5" s="136"/>
      <c r="E5" s="112"/>
      <c r="F5" s="113"/>
    </row>
    <row r="6" ht="20.1" customHeight="1" spans="1:6">
      <c r="A6" s="137" t="s">
        <v>16</v>
      </c>
      <c r="B6" s="137" t="s">
        <v>16</v>
      </c>
      <c r="C6" s="137" t="s">
        <v>16</v>
      </c>
      <c r="D6" s="138" t="s">
        <v>16</v>
      </c>
      <c r="E6" s="138" t="s">
        <v>16</v>
      </c>
      <c r="F6" s="139" t="s">
        <v>16</v>
      </c>
    </row>
    <row r="7" ht="20.1" customHeight="1" spans="1:6">
      <c r="A7" s="137" t="s">
        <v>16</v>
      </c>
      <c r="B7" s="137" t="s">
        <v>16</v>
      </c>
      <c r="C7" s="137" t="s">
        <v>16</v>
      </c>
      <c r="D7" s="138" t="s">
        <v>16</v>
      </c>
      <c r="E7" s="138" t="s">
        <v>16</v>
      </c>
      <c r="F7" s="139" t="s">
        <v>16</v>
      </c>
    </row>
    <row r="8" ht="20.1" customHeight="1" spans="1:6">
      <c r="A8" s="137" t="s">
        <v>16</v>
      </c>
      <c r="B8" s="137" t="s">
        <v>16</v>
      </c>
      <c r="C8" s="137" t="s">
        <v>16</v>
      </c>
      <c r="D8" s="138" t="s">
        <v>16</v>
      </c>
      <c r="E8" s="138" t="s">
        <v>16</v>
      </c>
      <c r="F8" s="139" t="s">
        <v>16</v>
      </c>
    </row>
    <row r="9" ht="20.1" customHeight="1" spans="1:6">
      <c r="A9" s="137" t="s">
        <v>16</v>
      </c>
      <c r="B9" s="137" t="s">
        <v>16</v>
      </c>
      <c r="C9" s="137" t="s">
        <v>16</v>
      </c>
      <c r="D9" s="138" t="s">
        <v>16</v>
      </c>
      <c r="E9" s="138" t="s">
        <v>16</v>
      </c>
      <c r="F9" s="139" t="s">
        <v>16</v>
      </c>
    </row>
    <row r="10" ht="20.1" customHeight="1" spans="1:6">
      <c r="A10" s="137" t="s">
        <v>16</v>
      </c>
      <c r="B10" s="137" t="s">
        <v>16</v>
      </c>
      <c r="C10" s="137" t="s">
        <v>16</v>
      </c>
      <c r="D10" s="138" t="s">
        <v>16</v>
      </c>
      <c r="E10" s="138" t="s">
        <v>16</v>
      </c>
      <c r="F10" s="139" t="s">
        <v>16</v>
      </c>
    </row>
    <row r="11" ht="20.1" customHeight="1" spans="1:6">
      <c r="A11" s="137" t="s">
        <v>16</v>
      </c>
      <c r="B11" s="137" t="s">
        <v>16</v>
      </c>
      <c r="C11" s="137" t="s">
        <v>16</v>
      </c>
      <c r="D11" s="138" t="s">
        <v>16</v>
      </c>
      <c r="E11" s="138" t="s">
        <v>16</v>
      </c>
      <c r="F11" s="139" t="s">
        <v>16</v>
      </c>
    </row>
    <row r="12" ht="20.1" customHeight="1" spans="1:6">
      <c r="A12" s="137" t="s">
        <v>16</v>
      </c>
      <c r="B12" s="137" t="s">
        <v>16</v>
      </c>
      <c r="C12" s="137" t="s">
        <v>16</v>
      </c>
      <c r="D12" s="138" t="s">
        <v>16</v>
      </c>
      <c r="E12" s="138" t="s">
        <v>16</v>
      </c>
      <c r="F12" s="139" t="s">
        <v>16</v>
      </c>
    </row>
    <row r="13" ht="20.1" customHeight="1" spans="1:6">
      <c r="A13" s="137" t="s">
        <v>16</v>
      </c>
      <c r="B13" s="137" t="s">
        <v>16</v>
      </c>
      <c r="C13" s="137" t="s">
        <v>16</v>
      </c>
      <c r="D13" s="138" t="s">
        <v>16</v>
      </c>
      <c r="E13" s="138" t="s">
        <v>16</v>
      </c>
      <c r="F13" s="139" t="s">
        <v>16</v>
      </c>
    </row>
    <row r="14" ht="20.1" customHeight="1" spans="1:6">
      <c r="A14" s="137" t="s">
        <v>16</v>
      </c>
      <c r="B14" s="137" t="s">
        <v>16</v>
      </c>
      <c r="C14" s="137" t="s">
        <v>16</v>
      </c>
      <c r="D14" s="138" t="s">
        <v>16</v>
      </c>
      <c r="E14" s="138" t="s">
        <v>16</v>
      </c>
      <c r="F14" s="139" t="s">
        <v>16</v>
      </c>
    </row>
    <row r="15" ht="20.1" customHeight="1" spans="1:6">
      <c r="A15" s="137" t="s">
        <v>16</v>
      </c>
      <c r="B15" s="137" t="s">
        <v>16</v>
      </c>
      <c r="C15" s="137" t="s">
        <v>16</v>
      </c>
      <c r="D15" s="138" t="s">
        <v>16</v>
      </c>
      <c r="E15" s="138" t="s">
        <v>16</v>
      </c>
      <c r="F15" s="139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部门整体绩效目标申报表</vt:lpstr>
      <vt:lpstr>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2019-01-22T15:10:13Z</dcterms:created>
  <dcterms:modified xsi:type="dcterms:W3CDTF">2019-01-22T15:27:59Z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