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36.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2936" windowHeight="9270" activeTab="0" tabRatio="858"/>
  </bookViews>
  <sheets>
    <sheet name="封面" sheetId="236" r:id="rId2"/>
    <sheet name="1.金川县收入" sheetId="224" r:id="rId3"/>
    <sheet name="2.金川县支出" sheetId="225" r:id="rId4"/>
    <sheet name="3.金川县平衡" sheetId="226" r:id="rId5"/>
    <sheet name="4.金川县本级收入" sheetId="227" r:id="rId6"/>
    <sheet name="5.金川县本级支出" sheetId="228" r:id="rId7"/>
    <sheet name="6.金川县本级平衡" sheetId="229" r:id="rId8"/>
    <sheet name="7.本级支出经济分类" sheetId="200" r:id="rId9"/>
    <sheet name="8经济分类基本支出" sheetId="201" r:id="rId10"/>
    <sheet name="9.一般公共预算省对下补助" sheetId="202" r:id="rId11"/>
    <sheet name="10.转移支付分地区" sheetId="203" r:id="rId12"/>
    <sheet name="11省级基本建设" sheetId="204" r:id="rId13"/>
    <sheet name="12重大投资计划和项目" sheetId="205" r:id="rId14"/>
    <sheet name="13.金川县基金收入" sheetId="230" r:id="rId15"/>
    <sheet name="14.金川县基金支出" sheetId="231" r:id="rId16"/>
    <sheet name="15.金川县基金平衡" sheetId="232" r:id="rId17"/>
    <sheet name="16.金川县本级基金收入" sheetId="233" r:id="rId18"/>
    <sheet name="17.金川县本级基金支出" sheetId="234" r:id="rId19"/>
    <sheet name="18.金川县本级基金平衡" sheetId="235" r:id="rId20"/>
    <sheet name="19.金川县基金对下补助 " sheetId="206" r:id="rId21"/>
    <sheet name="20.金川县国资收入" sheetId="207" r:id="rId22"/>
    <sheet name="21.金川县国资支出" sheetId="208" r:id="rId23"/>
    <sheet name="22.金川县国资平衡" sheetId="209" r:id="rId24"/>
    <sheet name="23.金川县本级国资收入" sheetId="210" r:id="rId25"/>
    <sheet name="24.金川县本级国资支出 " sheetId="211" r:id="rId26"/>
    <sheet name="25.金川县本级国资平衡" sheetId="212" r:id="rId27"/>
    <sheet name="26.金川县国有资本经营预算对下转移支付表" sheetId="213" r:id="rId28"/>
    <sheet name="27.金川县社保基金收入决算" sheetId="214" r:id="rId29"/>
    <sheet name="28.金川县社保基金支出决算" sheetId="215" r:id="rId30"/>
    <sheet name="29.金川县社保基金平衡表" sheetId="216" r:id="rId31"/>
    <sheet name="30.金川县本级社保基金收入决算" sheetId="217" r:id="rId32"/>
    <sheet name="31.金川县本级社保基金支出决算" sheetId="218" r:id="rId33"/>
    <sheet name="32.金川县本级社保基金平衡" sheetId="219" r:id="rId34"/>
    <sheet name="33.金川县本级2023年地方政府债务限额及余额决算情况表" sheetId="220" r:id="rId35"/>
    <sheet name="34.金川县2023年地方政府债务相关情况表" sheetId="222" r:id="rId36"/>
    <sheet name="35.金川县2023年本级地方政府专项债务表" sheetId="223" r:id="rId37"/>
    <sheet name="36.金川县本级2023年地方政府债券使用情况表" sheetId="221" r:id="rId38"/>
  </sheets>
  <definedNames>
    <definedName name="地区名称" localSheetId="21">#REF!</definedName>
    <definedName name="__4A08_" localSheetId="21">'/李学锦/01综合科/01预决算编制/02决算编制/2017年/上会/04 2017年决算（上会）/定稿/!gzq/2001/04预算材料卷/2001年调整预算/[2001年调整预算（06月年初预算与真实预算比较）.xls]A01-1'!$A$5:$C$36</definedName>
    <definedName name="____1A01_" localSheetId="21">#REF!</definedName>
    <definedName name="___________A01"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'21.金川县国资支出'!$A$2:$IV$4</definedName>
    <definedName name="_qyc1234" localSheetId="21">#REF!</definedName>
    <definedName name="______________A08" localSheetId="21">'/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1">#REF!</definedName>
    <definedName name="_a8756" localSheetId="21">'/李学锦/01综合科/01预决算编制/02决算编制/2017年/上会/04 2017年决算（上会）/定稿/JS/js2000/2000年市州上报总决算文件夹/2000年财政总决算/[6004涪城区.xls]A01-1'!$A$5:$C$36</definedName>
    <definedName name="_____A01" localSheetId="21">#REF!</definedName>
    <definedName name="_2A08_" localSheetId="21">'/home/user/Desktop/20220308/2022年3月/2022年3月第1周/20220302-制作预决算公开操作样表/03-汇总/1.四川省政府预决算公开参考样表（2022年版）/A:/2001/05预算材料卷/[2001年预算：基础材料封面.xls]A01-1'!$A$5:$C$36</definedName>
    <definedName name="_____________A08" localSheetId="21">'/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1">#REF!</definedName>
    <definedName name="___qyc1234" localSheetId="21">#REF!</definedName>
    <definedName name="_____________A01" localSheetId="21">#REF!</definedName>
    <definedName name="_______A08" localSheetId="2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1">'/李学锦/01综合科/01预决算编制/02决算编制/2017年/上会/04 2017年决算（上会）/定稿/[20170710省级2017年1-6月预算执行表（政府性基金预算）.xls]A01-1'!$A$5:$C$36</definedName>
    <definedName name="_______A01" localSheetId="21">#REF!</definedName>
    <definedName name="_A08" localSheetId="21">'/李学锦/01综合科/01预决算编制/02决算编制/2017年/上会/04 2017年决算（上会）/定稿/[20170710省级2017年1-6月预算执行表（政府性基金预算）.xls]A01-1'!$A$5:$C$36</definedName>
    <definedName name="__A08" localSheetId="21">'/李学锦/01综合科/01预决算编制/02决算编制/2017年/上会/04 2017年决算（上会）/定稿/[20170710省级2017年1-6月预算执行表（政府性基金预算）.xls]A01-1'!$A$5:$C$36</definedName>
    <definedName name="支出" localSheetId="21">#REF!</definedName>
    <definedName name="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1">#REF!</definedName>
    <definedName name="__2A08_" localSheetId="21">'/李学锦/01综合科/01预决算编制/02决算编制/2017年/上会/04 2017年决算（上会）/定稿/[20170710省级2017年1-6月预算执行表（政府性基金预算）.xls]A01-1'!$A$5:$C$36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qyc1234" localSheetId="21">#REF!</definedName>
    <definedName name="______qyc1234" localSheetId="21">#REF!</definedName>
    <definedName name="__________A01" localSheetId="21">#REF!</definedName>
    <definedName name="______A01" localSheetId="21">#REF!</definedName>
    <definedName name="_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1">#REF!</definedName>
    <definedName name="_4A08_" localSheetId="21">'/李学锦/01综合科/01预决算编制/02决算编制/2017年/上会/04 2017年决算（上会）/定稿/[20170710省级2017年1-6月预算执行表（政府性基金预算）.xls]A01-1'!$A$5:$C$36</definedName>
    <definedName name="_xlnm.Print_Area" localSheetId="21">'21.金川县国资支出'!$A$1:$E$22</definedName>
    <definedName name="_______________A08" localSheetId="21">'/李学锦/01综合科/01预决算编制/02决算编制/2017年/上会/04 2017年决算（上会）/定稿/JS/js2000/2000年市州上报总决算文件夹/2000年财政总决算/[6004涪城区.xls]A01-1'!$A$5:$C$36</definedName>
    <definedName name="__2A01_" localSheetId="21">#REF!</definedName>
    <definedName name="____A01" localSheetId="21">#REF!</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_2A08_" localSheetId="21">'/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7">#REF!</definedName>
    <definedName name="__4A08_" localSheetId="7">'/李学锦/01综合科/01预决算编制/02决算编制/2017年/上会/04 2017年决算（上会）/定稿/!gzq/2001/04预算材料卷/2001年调整预算/[2001年调整预算（06月年初预算与真实预算比较）.xls]A01-1'!$A$5:$C$36</definedName>
    <definedName name="____1A01_" localSheetId="7">#REF!</definedName>
    <definedName name="___________A01" localSheetId="7">#REF!</definedName>
    <definedName name="________qyc1234" localSheetId="7">#REF!</definedName>
    <definedName name="_____qyc1234" localSheetId="7">#REF!</definedName>
    <definedName name="__1A01_" localSheetId="7">#REF!</definedName>
    <definedName name="____________A01" localSheetId="7">#REF!</definedName>
    <definedName name="_xlnm.Print_Titles" localSheetId="7">'7.本级支出经济分类'!$1:$4</definedName>
    <definedName name="_qyc1234" localSheetId="7">#REF!</definedName>
    <definedName name="_a8756" localSheetId="7">'/李学锦/01综合科/01预决算编制/02决算编制/2017年/上会/04 2017年决算（上会）/定稿/JS/js2000/2000年市州上报总决算文件夹/2000年财政总决算/[6004涪城区.xls]A01-1'!$A$5:$C$36</definedName>
    <definedName name="_____A01" localSheetId="7">#REF!</definedName>
    <definedName name="_2A08_" localSheetId="7">'/home/user/Desktop/20220308/2022年3月/2022年3月第1周/20220302-制作预决算公开操作样表/03-汇总/1.四川省政府预决算公开参考样表（2022年版）/A:/2001/05预算材料卷/[2001年预算：基础材料封面.xls]A01-1'!$A$5:$C$36</definedName>
    <definedName name="_________qyc1234" localSheetId="7">#REF!</definedName>
    <definedName name="___qyc1234" localSheetId="7">#REF!</definedName>
    <definedName name="_______A08" localSheetId="7">'/李学锦/01综合科/01预决算编制/02决算编制/2017年/上会/04 2017年决算（上会）/定稿/JS/js2000/2000年市州上报总决算文件夹/2000年财政总决算/[6004涪城区.xls]A01-1'!$A$5:$C$36</definedName>
    <definedName name="____2A08_" localSheetId="7">'/李学锦/01综合科/01预决算编制/02决算编制/2017年/上会/04 2017年决算（上会）/定稿/[20170710省级2017年1-6月预算执行表（政府性基金预算）.xls]A01-1'!$A$5:$C$36</definedName>
    <definedName name="_______A01" localSheetId="7">#REF!</definedName>
    <definedName name="_A08" localSheetId="7">'/李学锦/01综合科/01预决算编制/02决算编制/2017年/上会/04 2017年决算（上会）/定稿/[20170710省级2017年1-6月预算执行表（政府性基金预算）.xls]A01-1'!$A$5:$C$36</definedName>
    <definedName name="__A08" localSheetId="7">'/李学锦/01综合科/01预决算编制/02决算编制/2017年/上会/04 2017年决算（上会）/定稿/[20170710省级2017年1-6月预算执行表（政府性基金预算）.xls]A01-1'!$A$5:$C$36</definedName>
    <definedName name="支出" localSheetId="7">#REF!</definedName>
    <definedName name="___A08" localSheetId="7">'/home/user/Desktop/20220308/2022年3月/2022年3月第1周/20220302-制作预决算公开操作样表/02-收处室/6.省级科/政府决算/[四川省 2020 年决算（草案）.xls]A01-1'!$A$5:$C$36</definedName>
    <definedName name="___1A01_" localSheetId="7">#REF!</definedName>
    <definedName name="__2A08_" localSheetId="7">'/李学锦/01综合科/01预决算编制/02决算编制/2017年/上会/04 2017年决算（上会）/定稿/[20170710省级2017年1-6月预算执行表（政府性基金预算）.xls]A01-1'!$A$5:$C$36</definedName>
    <definedName name="__A01" localSheetId="7">#REF!</definedName>
    <definedName name="_A01" localSheetId="7">#REF!</definedName>
    <definedName name="___A01" localSheetId="7">#REF!</definedName>
    <definedName name="_2A01_" localSheetId="7">#REF!</definedName>
    <definedName name="__qyc1234" localSheetId="7">#REF!</definedName>
    <definedName name="______A01" localSheetId="7">#REF!</definedName>
    <definedName name="__________A01" localSheetId="7">#REF!</definedName>
    <definedName name="____A08" localSheetId="7">'/home/user/Desktop/20220308/2022年3月/2022年3月第1周/20220302-制作预决算公开操作样表/02-收处室/6.省级科/政府决算/[四川省 2020 年决算（草案）.xls]A01-1'!$A$5:$C$36</definedName>
    <definedName name="_4A08_" localSheetId="7">'/李学锦/01综合科/01预决算编制/02决算编制/2017年/上会/04 2017年决算（上会）/定稿/[20170710省级2017年1-6月预算执行表（政府性基金预算）.xls]A01-1'!$A$5:$C$36</definedName>
    <definedName name="Database" localSheetId="7">#REF!</definedName>
    <definedName name="_xlnm.Print_Area" localSheetId="7">'7.本级支出经济分类'!$A$1:$C$16</definedName>
    <definedName name="_______________A08" localSheetId="7">'/李学锦/01综合科/01预决算编制/02决算编制/2017年/上会/04 2017年决算（上会）/定稿/JS/js2000/2000年市州上报总决算文件夹/2000年财政总决算/[6004涪城区.xls]A01-1'!$A$5:$C$36</definedName>
    <definedName name="__2A01_" localSheetId="7">#REF!</definedName>
    <definedName name="____A01" localSheetId="7">#REF!</definedName>
    <definedName name="_1A01_" localSheetId="7">#REF!</definedName>
    <definedName name="____qyc1234" localSheetId="7">#REF!</definedName>
    <definedName name="_______________A01" localSheetId="7">#REF!</definedName>
    <definedName name="_______qyc1234" localSheetId="7">#REF!</definedName>
    <definedName name="___2A08_" localSheetId="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4">#REF!</definedName>
    <definedName name="__4A08_" localSheetId="24">'/李学锦/01综合科/01预决算编制/02决算编制/2017年/上会/04 2017年决算（上会）/定稿/!gzq/2001/04预算材料卷/2001年调整预算/[2001年调整预算（06月年初预算与真实预算比较）.xls]A01-1'!$A$5:$C$36</definedName>
    <definedName name="____1A01_" localSheetId="24">#REF!</definedName>
    <definedName name="___________A01"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'24.金川县本级国资支出 '!$2:$4</definedName>
    <definedName name="_qyc1234" localSheetId="24">#REF!</definedName>
    <definedName name="______________A08" localSheetId="24">'/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4">#REF!</definedName>
    <definedName name="_a8756" localSheetId="24">'/李学锦/01综合科/01预决算编制/02决算编制/2017年/上会/04 2017年决算（上会）/定稿/JS/js2000/2000年市州上报总决算文件夹/2000年财政总决算/[6004涪城区.xls]A01-1'!$A$5:$C$36</definedName>
    <definedName name="_____A01" localSheetId="24">#REF!</definedName>
    <definedName name="_2A08_" localSheetId="24">'/home/user/Desktop/20220308/2022年3月/2022年3月第1周/20220302-制作预决算公开操作样表/03-汇总/1.四川省政府预决算公开参考样表（2022年版）/A:/2001/05预算材料卷/[2001年预算：基础材料封面.xls]A01-1'!$A$5:$C$36</definedName>
    <definedName name="_____________A08" localSheetId="24">'/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4">#REF!</definedName>
    <definedName name="___qyc1234" localSheetId="24">#REF!</definedName>
    <definedName name="_____________A01" localSheetId="24">#REF!</definedName>
    <definedName name="_______A08" localSheetId="24">'/home/user/Desktop/20220308/2022年3月/2022年3月第1周/20220302-制作预决算公开操作样表/03-汇总/1.四川省政府预决算公开参考样表（2022年版）/E:/李学锦/01综合科/01预决算编制/02决算编制/2017年/上会/04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4">'/李学锦/01综合科/01预决算编制/02决算编制/2017年/上会/04 2017年决算（上会）/定稿/[20170710省级2017年1-6月预算执行表（政府性基金预算）.xls]A01-1'!$A$5:$C$36</definedName>
    <definedName name="_______A01" localSheetId="24">#REF!</definedName>
    <definedName name="_A08" localSheetId="24">'/李学锦/01综合科/01预决算编制/02决算编制/2017年/上会/04 2017年决算（上会）/定稿/[20170710省级2017年1-6月预算执行表（政府性基金预算）.xls]A01-1'!$A$5:$C$36</definedName>
    <definedName name="__A08" localSheetId="24">'/李学锦/01综合科/01预决算编制/02决算编制/2017年/上会/04 2017年决算（上会）/定稿/[20170710省级2017年1-6月预算执行表（政府性基金预算）.xls]A01-1'!$A$5:$C$36</definedName>
    <definedName name="支出" localSheetId="24">#REF!</definedName>
    <definedName name="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4">#REF!</definedName>
    <definedName name="__2A08_" localSheetId="24">'/李学锦/01综合科/01预决算编制/02决算编制/2017年/上会/04 2017年决算（上会）/定稿/[20170710省级2017年1-6月预算执行表（政府性基金预算）.xls]A01-1'!$A$5:$C$36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qyc1234" localSheetId="24">#REF!</definedName>
    <definedName name="______qyc1234" localSheetId="24">#REF!</definedName>
    <definedName name="__________A01" localSheetId="24">#REF!</definedName>
    <definedName name="______A01" localSheetId="24">#REF!</definedName>
    <definedName name="_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4">#REF!</definedName>
    <definedName name="_4A08_" localSheetId="24">'/李学锦/01综合科/01预决算编制/02决算编制/2017年/上会/04 2017年决算（上会）/定稿/[20170710省级2017年1-6月预算执行表（政府性基金预算）.xls]A01-1'!$A$5:$C$36</definedName>
    <definedName name="_xlnm.Print_Area" localSheetId="24">'24.金川县本级国资支出 '!$A$1:$E$22</definedName>
    <definedName name="_______________A08" localSheetId="24">'/李学锦/01综合科/01预决算编制/02决算编制/2017年/上会/04 2017年决算（上会）/定稿/JS/js2000/2000年市州上报总决算文件夹/2000年财政总决算/[6004涪城区.xls]A01-1'!$A$5:$C$36</definedName>
    <definedName name="__2A01_" localSheetId="24">#REF!</definedName>
    <definedName name="____A01" localSheetId="24">#REF!</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__2A08_" localSheetId="24">'/home/user/Desktop/20220308/2022年3月/2022年3月第1周/20220302-制作预决算公开操作样表/03-汇总/1.四川省政府预决算公开参考样表（2022年版）/Z:/JS/js2000/2000年市州上报总决算文件夹/2000年财政总决算/[6004涪城区.xls]A01-1'!$A$5:$C$36</definedName>
    <definedName name="_xlnm.Print_Area" localSheetId="35">'35.金川县2023年本级地方政府专项债务表'!$A:$B</definedName>
    <definedName name="地区名称" localSheetId="22">#REF!</definedName>
    <definedName name="__4A08_" localSheetId="22">'/李学锦/01综合科/01预决算编制/02决算编制/2017年/上会/04 2017年决算（上会）/定稿/!gzq/2001/04预算材料卷/2001年调整预算/[2001年调整预算（06月年初预算与真实预算比较）.xls]A01-1'!$A$5:$C$36</definedName>
    <definedName name="____1A01_" localSheetId="22">#REF!</definedName>
    <definedName name="___________A01"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qyc1234" localSheetId="22">#REF!</definedName>
    <definedName name="______________A08" localSheetId="22">'/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2">#REF!</definedName>
    <definedName name="_a8756" localSheetId="22">'/李学锦/01综合科/01预决算编制/02决算编制/2017年/上会/04 2017年决算（上会）/定稿/JS/js2000/2000年市州上报总决算文件夹/2000年财政总决算/[6004涪城区.xls]A01-1'!$A$5:$C$36</definedName>
    <definedName name="_____A01" localSheetId="22">#REF!</definedName>
    <definedName name="_2A08_" localSheetId="22">'/home/user/Desktop/20220308/2022年3月/2022年3月第1周/20220302-制作预决算公开操作样表/03-汇总/1.四川省政府预决算公开参考样表（2022年版）/A:/2001/05预算材料卷/[2001年预算：基础材料封面.xls]A01-1'!$A$5:$C$36</definedName>
    <definedName name="_____________A08" localSheetId="22">'/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2">#REF!</definedName>
    <definedName name="___qyc1234" localSheetId="22">#REF!</definedName>
    <definedName name="_____________A01" localSheetId="22">#REF!</definedName>
    <definedName name="_______A08" localSheetId="2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2">'/李学锦/01综合科/01预决算编制/02决算编制/2017年/上会/04 2017年决算（上会）/定稿/[20170710省级2017年1-6月预算执行表（政府性基金预算）.xls]A01-1'!$A$5:$C$36</definedName>
    <definedName name="_______A01" localSheetId="22">#REF!</definedName>
    <definedName name="_A08" localSheetId="22">'/李学锦/01综合科/01预决算编制/02决算编制/2017年/上会/04 2017年决算（上会）/定稿/[20170710省级2017年1-6月预算执行表（政府性基金预算）.xls]A01-1'!$A$5:$C$36</definedName>
    <definedName name="__A08" localSheetId="22">'/李学锦/01综合科/01预决算编制/02决算编制/2017年/上会/04 2017年决算（上会）/定稿/[20170710省级2017年1-6月预算执行表（政府性基金预算）.xls]A01-1'!$A$5:$C$36</definedName>
    <definedName name="支出" localSheetId="22">#REF!</definedName>
    <definedName name="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2">#REF!</definedName>
    <definedName name="__2A08_" localSheetId="22">'/李学锦/01综合科/01预决算编制/02决算编制/2017年/上会/04 2017年决算（上会）/定稿/[20170710省级2017年1-6月预算执行表（政府性基金预算）.xls]A01-1'!$A$5:$C$36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____A01" localSheetId="22">#REF!</definedName>
    <definedName name="______A01" localSheetId="22">#REF!</definedName>
    <definedName name="_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2">#REF!</definedName>
    <definedName name="_4A08_" localSheetId="22">'/李学锦/01综合科/01预决算编制/02决算编制/2017年/上会/04 2017年决算（上会）/定稿/[20170710省级2017年1-6月预算执行表（政府性基金预算）.xls]A01-1'!$A$5:$C$36</definedName>
    <definedName name="_xlnm.Print_Area" localSheetId="22">'22.金川县国资平衡'!$A$1:$D$11</definedName>
    <definedName name="_______________A08" localSheetId="22">'/李学锦/01综合科/01预决算编制/02决算编制/2017年/上会/04 2017年决算（上会）/定稿/JS/js2000/2000年市州上报总决算文件夹/2000年财政总决算/[6004涪城区.xls]A01-1'!$A$5:$C$36</definedName>
    <definedName name="__2A01_" localSheetId="22">#REF!</definedName>
    <definedName name="____A01" localSheetId="22">#REF!</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2A08_" localSheetId="22">'/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6">#REF!</definedName>
    <definedName name="__4A08_" localSheetId="16">'/home/user/Desktop/陈雯2021.12/2021年/20-人大上会/2021及2022/20220114定稿/定稿/2022年预算1.14/20210112-/2022年预算1.12/预审表格/JS/js2000/2000年市州上报总决算文件夹/2000年财政总决算/[6004涪城区.xls]A01-1'!$A$5:$C$36</definedName>
    <definedName name="____1A01_" localSheetId="16">#REF!</definedName>
    <definedName name="___________A01" localSheetId="16">#REF!</definedName>
    <definedName name="________qyc1234" localSheetId="16">#REF!</definedName>
    <definedName name="_____qyc1234" localSheetId="16">#REF!</definedName>
    <definedName name="_____________qyc1234" localSheetId="16">#REF!</definedName>
    <definedName name="__1A01_" localSheetId="16">#REF!</definedName>
    <definedName name="____________A01" localSheetId="16">#REF!</definedName>
    <definedName name="_________A01" localSheetId="16">#REF!</definedName>
    <definedName name="_________________A01" localSheetId="16">#REF!</definedName>
    <definedName name="_xlnm.Print_Titles" localSheetId="16">'16.金川县本级基金收入'!$1:$4</definedName>
    <definedName name="_____________________A08"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qyc1234" localSheetId="16">#REF!</definedName>
    <definedName name="_qyc1234" localSheetId="16">#REF!</definedName>
    <definedName name="______________A08" localSheetId="16">'/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6">#REF!</definedName>
    <definedName name="_a8756"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6">#REF!</definedName>
    <definedName name="_____A01" localSheetId="16">#REF!</definedName>
    <definedName name="__________________qyc1234" localSheetId="16">#REF!</definedName>
    <definedName name="________________qyc1234" localSheetId="16">#REF!</definedName>
    <definedName name="______________A01" localSheetId="16">#REF!</definedName>
    <definedName name="___________________qyc1234" localSheetId="16">#REF!</definedName>
    <definedName name="_________qyc1234" localSheetId="16">#REF!</definedName>
    <definedName name="____________________A01" localSheetId="16">#REF!</definedName>
    <definedName name="______________________A01" localSheetId="16">#REF!</definedName>
    <definedName name="______________qyc1234" localSheetId="16">#REF!</definedName>
    <definedName name="___qyc1234" localSheetId="16">#REF!</definedName>
    <definedName name="_____________A01" localSheetId="16">#REF!</definedName>
    <definedName name="_______________________A01" localSheetId="16">#REF!</definedName>
    <definedName name="____2A08_" localSheetId="16">'/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6">#REF!</definedName>
    <definedName name="_______A01" localSheetId="16">#REF!</definedName>
    <definedName name="__A08" localSheetId="16">'/home/user/Desktop/陈雯2021.12/2021年/20-人大上会/2021及2022/20220114定稿/定稿/2022年预算1.14/20210112-/2022年预算1.12/预审表格/JS/js2000/2000年市州上报总决算文件夹/2000年财政总决算/[6004涪城区.xls]A01-1'!$A$5:$C$36</definedName>
    <definedName name="_A08" localSheetId="16">'/home/user/Desktop/陈雯2021.12/2021年/20-人大上会/2021及2022/20220114定稿/定稿/2022年预算1.14/20210112-/2022年预算1.12/预审表格/JS/js2000/2000年市州上报总决算文件夹/2000年财政总决算/[6004涪城区.xls]A01-1'!$A$5:$C$36</definedName>
    <definedName name="支出" localSheetId="16">#REF!</definedName>
    <definedName name="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1A01_" localSheetId="16">#REF!</definedName>
    <definedName name="_______________qyc1234" localSheetId="16">#REF!</definedName>
    <definedName name="__2A08_" localSheetId="16">'/home/user/Desktop/陈雯2021.12/2021年/20-人大上会/2021及2022/20220114定稿/定稿/2022年预算1.14/20210112-/2022年预算1.12/预审表格/JS/js2000/2000年市州上报总决算文件夹/2000年财政总决算/[6004涪城区.xls]A01-1'!$A$5:$C$36</definedName>
    <definedName name="分类" localSheetId="16">#REF!</definedName>
    <definedName name="_A01" localSheetId="16">#REF!</definedName>
    <definedName name="__A01" localSheetId="16">#REF!</definedName>
    <definedName name="_2A01_" localSheetId="16">#REF!</definedName>
    <definedName name="___A01" localSheetId="16">#REF!</definedName>
    <definedName name="___________________A01" localSheetId="16">#REF!</definedName>
    <definedName name="__qyc1234" localSheetId="16">#REF!</definedName>
    <definedName name="______qyc1234" localSheetId="16">#REF!</definedName>
    <definedName name="____________qyc1234" localSheetId="16">#REF!</definedName>
    <definedName name="__________A01" localSheetId="16">#REF!</definedName>
    <definedName name="________________A01" localSheetId="16">#REF!</definedName>
    <definedName name="______A01" localSheetId="16">#REF!</definedName>
    <definedName name="_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6">#REF!</definedName>
    <definedName name="_4A08_" localSheetId="16">'/home/user/Desktop/陈雯2021.12/2021年/20-人大上会/2021及2022/20220114定稿/定稿/2022年预算1.14/20210112-/2022年预算1.12/预审表格/JS/js2000/2000年市州上报总决算文件夹/2000年财政总决算/[6004涪城区.xls]A01-1'!$A$5:$C$36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6">'16.金川县本级基金收入'!$A$1:$F$18</definedName>
    <definedName name="_______________A08" localSheetId="16">'/home/user/Desktop/陈雯2021.12/2021年/20-人大上会/2021及2022/20220114定稿/定稿/2022年预算1.14/20210112-/2022年预算1.12/预审表格/JS/js2000/2000年市州上报总决算文件夹/2000年财政总决算/[6004涪城区.xls]A01-1'!$A$5:$C$36</definedName>
    <definedName name="__2A01_" localSheetId="16">#REF!</definedName>
    <definedName name="____A01" localSheetId="16">#REF!</definedName>
    <definedName name="___________qyc1234" localSheetId="16">#REF!</definedName>
    <definedName name="形式" localSheetId="16">#REF!</definedName>
    <definedName name="_1A01_" localSheetId="16">#REF!</definedName>
    <definedName name="____qyc1234" localSheetId="16">#REF!</definedName>
    <definedName name="_______________A01" localSheetId="16">#REF!</definedName>
    <definedName name="_______qyc1234" localSheetId="16">#REF!</definedName>
    <definedName name="________A01" localSheetId="16">#REF!</definedName>
    <definedName name="___2A08_" localSheetId="16">'/home/user/Desktop/陈雯2021.12/2021年/20-人大上会/2021及2022/20220114定稿/定稿/2022年预算1.14/20210112-/2022年预算1.12/预审表格/JS/js2000/2000年市州上报总决算文件夹/2000年财政总决算/[6004涪城区.xls]A01-1'!$A$5:$C$36</definedName>
    <definedName name="_____________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2">#REF!</definedName>
    <definedName name="_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2">#REF!</definedName>
    <definedName name="___A08" localSheetId="32">'/Users/Administrator/Desktop/预审表格/康慨工作资料/2018年/1-6月国资执行情况/0718/aacde/WINDOWS/!gzq/2001/08决算资料卷/2001年预算外决算/[2001年省本级预算外决算（总表）.xls]A01-1'!$A$5:$C$36</definedName>
    <definedName name="_______________A01" localSheetId="32">#REF!</definedName>
    <definedName name="_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2">#REF!</definedName>
    <definedName name="___1A01_" localSheetId="32">#REF!</definedName>
    <definedName name="地区名称" localSheetId="32">#REF!</definedName>
    <definedName name="_1A01_" localSheetId="32">#REF!</definedName>
    <definedName name="_2A08_" localSheetId="32">#REF!</definedName>
    <definedName name="__2A01_" localSheetId="32">#REF!</definedName>
    <definedName name="____2A08_" localSheetId="32">'/Users/Administrator/Desktop/预审表格/康慨工作资料/2018年/1-6月国资执行情况/0718/JS/js2000/2000年市州上报总决算文件夹/2000年财政总决算/[6004涪城区.xls]A01-1'!$A$5:$C$36</definedName>
    <definedName name="____1A01_" localSheetId="32">#REF!</definedName>
    <definedName name="支出" localSheetId="32">#REF!</definedName>
    <definedName name="____A08" localSheetId="32">'/Users/Administrator/Desktop/预审表格/康慨工作资料/2018年/1-6月国资执行情况/0718/aacde/WINDOWS/!gzq/2001/08决算资料卷/2001年预算外决算/[2001年省本级预算外决算（总表）.xls]A01-1'!$A$5:$C$36</definedName>
    <definedName name="Database" localSheetId="32">#REF!</definedName>
    <definedName name="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2">'32.金川县本级社保基金平衡'!$A$1:$D$47</definedName>
    <definedName name="_xlnm.Print_Titles" localSheetId="32">'32.金川县本级社保基金平衡'!$1:$4</definedName>
    <definedName name="____A01" localSheetId="32">#REF!</definedName>
    <definedName name="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2">#REF!</definedName>
    <definedName name="_qyc1234" localSheetId="32">#REF!</definedName>
    <definedName name="__1A01_" localSheetId="32">#REF!</definedName>
    <definedName name="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3">'33.金川县本级2023年地方政府债务限额及余额决算情况表'!$A$1:$G$16</definedName>
    <definedName name="_xlnm.Print_Area" localSheetId="34">'34.金川县2023年地方政府债务相关情况表'!$A:$C</definedName>
    <definedName name="地区名称" localSheetId="8">#REF!</definedName>
    <definedName name="__4A08_" localSheetId="8">'/李学锦/01综合科/01预决算编制/02决算编制/2017年/上会/04 2017年决算（上会）/定稿/!gzq/2001/04预算材料卷/2001年调整预算/[2001年调整预算（06月年初预算与真实预算比较）.xls]A01-1'!$A$5:$C$36</definedName>
    <definedName name="____1A01_" localSheetId="8">#REF!</definedName>
    <definedName name="___________A01" localSheetId="8">#REF!</definedName>
    <definedName name="________qyc1234" localSheetId="8">#REF!</definedName>
    <definedName name="_____qyc1234" localSheetId="8">#REF!</definedName>
    <definedName name="__1A01_" localSheetId="8">#REF!</definedName>
    <definedName name="____________A01" localSheetId="8">#REF!</definedName>
    <definedName name="_xlnm.Print_Titles" localSheetId="8">'8经济分类基本支出'!$1:$4</definedName>
    <definedName name="_qyc1234" localSheetId="8">#REF!</definedName>
    <definedName name="_a8756" localSheetId="8">'/李学锦/01综合科/01预决算编制/02决算编制/2017年/上会/04 2017年决算（上会）/定稿/JS/js2000/2000年市州上报总决算文件夹/2000年财政总决算/[6004涪城区.xls]A01-1'!$A$5:$C$36</definedName>
    <definedName name="_____A01" localSheetId="8">#REF!</definedName>
    <definedName name="_2A08_" localSheetId="8">'/home/user/Desktop/20220308/2022年3月/2022年3月第1周/20220302-制作预决算公开操作样表/03-汇总/1.四川省政府预决算公开参考样表（2022年版）/A:/2001/05预算材料卷/[2001年预算：基础材料封面.xls]A01-1'!$A$5:$C$36</definedName>
    <definedName name="_________qyc1234" localSheetId="8">#REF!</definedName>
    <definedName name="___qyc1234" localSheetId="8">#REF!</definedName>
    <definedName name="_______A08" localSheetId="8">'/李学锦/01综合科/01预决算编制/02决算编制/2017年/上会/04 2017年决算（上会）/定稿/JS/js2000/2000年市州上报总决算文件夹/2000年财政总决算/[6004涪城区.xls]A01-1'!$A$5:$C$36</definedName>
    <definedName name="____2A08_" localSheetId="8">'/李学锦/01综合科/01预决算编制/02决算编制/2017年/上会/04 2017年决算（上会）/定稿/[20170710省级2017年1-6月预算执行表（政府性基金预算）.xls]A01-1'!$A$5:$C$36</definedName>
    <definedName name="_______A01" localSheetId="8">#REF!</definedName>
    <definedName name="_A08" localSheetId="8">'/李学锦/01综合科/01预决算编制/02决算编制/2017年/上会/04 2017年决算（上会）/定稿/[20170710省级2017年1-6月预算执行表（政府性基金预算）.xls]A01-1'!$A$5:$C$36</definedName>
    <definedName name="__A08" localSheetId="8">'/李学锦/01综合科/01预决算编制/02决算编制/2017年/上会/04 2017年决算（上会）/定稿/[20170710省级2017年1-6月预算执行表（政府性基金预算）.xls]A01-1'!$A$5:$C$36</definedName>
    <definedName name="支出" localSheetId="8">#REF!</definedName>
    <definedName name="___A08" localSheetId="8">'/home/user/Desktop/20220308/2022年3月/2022年3月第1周/20220302-制作预决算公开操作样表/02-收处室/6.省级科/政府决算/[四川省 2020 年决算（草案）.xls]A01-1'!$A$5:$C$36</definedName>
    <definedName name="___1A01_" localSheetId="8">#REF!</definedName>
    <definedName name="__2A08_" localSheetId="8">'/李学锦/01综合科/01预决算编制/02决算编制/2017年/上会/04 2017年决算（上会）/定稿/[20170710省级2017年1-6月预算执行表（政府性基金预算）.xls]A01-1'!$A$5:$C$36</definedName>
    <definedName name="__A01" localSheetId="8">#REF!</definedName>
    <definedName name="_A01" localSheetId="8">#REF!</definedName>
    <definedName name="___A01" localSheetId="8">#REF!</definedName>
    <definedName name="_2A01_" localSheetId="8">#REF!</definedName>
    <definedName name="__qyc1234" localSheetId="8">#REF!</definedName>
    <definedName name="______A01" localSheetId="8">#REF!</definedName>
    <definedName name="__________A01" localSheetId="8">#REF!</definedName>
    <definedName name="____A08" localSheetId="8">'/home/user/Desktop/20220308/2022年3月/2022年3月第1周/20220302-制作预决算公开操作样表/02-收处室/6.省级科/政府决算/[四川省 2020 年决算（草案）.xls]A01-1'!$A$5:$C$36</definedName>
    <definedName name="_4A08_" localSheetId="8">'/李学锦/01综合科/01预决算编制/02决算编制/2017年/上会/04 2017年决算（上会）/定稿/[20170710省级2017年1-6月预算执行表（政府性基金预算）.xls]A01-1'!$A$5:$C$36</definedName>
    <definedName name="Database" localSheetId="8">#REF!</definedName>
    <definedName name="_xlnm.Print_Area" localSheetId="8">'8经济分类基本支出'!$A$1:$C$16</definedName>
    <definedName name="_______________A08" localSheetId="8">'/李学锦/01综合科/01预决算编制/02决算编制/2017年/上会/04 2017年决算（上会）/定稿/JS/js2000/2000年市州上报总决算文件夹/2000年财政总决算/[6004涪城区.xls]A01-1'!$A$5:$C$36</definedName>
    <definedName name="__2A01_" localSheetId="8">#REF!</definedName>
    <definedName name="____A01" localSheetId="8">#REF!</definedName>
    <definedName name="_1A01_" localSheetId="8">#REF!</definedName>
    <definedName name="____qyc1234" localSheetId="8">#REF!</definedName>
    <definedName name="_______________A01" localSheetId="8">#REF!</definedName>
    <definedName name="_______qyc1234" localSheetId="8">#REF!</definedName>
    <definedName name="___2A08_" localSheetId="8">'/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3">#REF!</definedName>
    <definedName name="__4A08_" localSheetId="23">'/李学锦/01综合科/01预决算编制/02决算编制/2017年/上会/04 2017年决算（上会）/定稿/!gzq/2001/04预算材料卷/2001年调整预算/[2001年调整预算（06月年初预算与真实预算比较）.xls]A01-1'!$A$5:$C$36</definedName>
    <definedName name="____1A01_" localSheetId="23">#REF!</definedName>
    <definedName name="___________A01"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'23.金川县本级国资收入'!$A$2:$IV$4</definedName>
    <definedName name="_qyc1234" localSheetId="23">#REF!</definedName>
    <definedName name="______________A08" localSheetId="23">'/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3">#REF!</definedName>
    <definedName name="_a8756" localSheetId="23">'/李学锦/01综合科/01预决算编制/02决算编制/2017年/上会/04 2017年决算（上会）/定稿/JS/js2000/2000年市州上报总决算文件夹/2000年财政总决算/[6004涪城区.xls]A01-1'!$A$5:$C$36</definedName>
    <definedName name="_____A01" localSheetId="23">#REF!</definedName>
    <definedName name="_2A08_" localSheetId="23">'/home/user/Desktop/20220308/2022年3月/2022年3月第1周/20220302-制作预决算公开操作样表/03-汇总/1.四川省政府预决算公开参考样表（2022年版）/A:/2001/05预算材料卷/[2001年预算：基础材料封面.xls]A01-1'!$A$5:$C$36</definedName>
    <definedName name="_____________A08" localSheetId="23">'/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3">#REF!</definedName>
    <definedName name="___qyc1234" localSheetId="23">#REF!</definedName>
    <definedName name="_____________A01" localSheetId="23">#REF!</definedName>
    <definedName name="_______A08" localSheetId="23">'/home/user/Desktop/20220308/2022年3月/2022年3月第1周/20220302-制作预决算公开操作样表/03-汇总/1.四川省政府预决算公开参考样表（2022年版）/E:/李学锦/01综合科/01预决算编制/02决算编制/2017年/上会/04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3">'/李学锦/01综合科/01预决算编制/02决算编制/2017年/上会/04 2017年决算（上会）/定稿/[20170710省级2017年1-6月预算执行表（政府性基金预算）.xls]A01-1'!$A$5:$C$36</definedName>
    <definedName name="_______A01" localSheetId="23">#REF!</definedName>
    <definedName name="_A08" localSheetId="23">'/李学锦/01综合科/01预决算编制/02决算编制/2017年/上会/04 2017年决算（上会）/定稿/[20170710省级2017年1-6月预算执行表（政府性基金预算）.xls]A01-1'!$A$5:$C$36</definedName>
    <definedName name="__A08" localSheetId="23">'/李学锦/01综合科/01预决算编制/02决算编制/2017年/上会/04 2017年决算（上会）/定稿/[20170710省级2017年1-6月预算执行表（政府性基金预算）.xls]A01-1'!$A$5:$C$36</definedName>
    <definedName name="支出" localSheetId="23">#REF!</definedName>
    <definedName name="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3">#REF!</definedName>
    <definedName name="__2A08_" localSheetId="23">'/李学锦/01综合科/01预决算编制/02决算编制/2017年/上会/04 2017年决算（上会）/定稿/[20170710省级2017年1-6月预算执行表（政府性基金预算）.xls]A01-1'!$A$5:$C$36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qyc1234" localSheetId="23">#REF!</definedName>
    <definedName name="______qyc1234" localSheetId="23">#REF!</definedName>
    <definedName name="__________A01" localSheetId="23">#REF!</definedName>
    <definedName name="______A01" localSheetId="23">#REF!</definedName>
    <definedName name="_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3">#REF!</definedName>
    <definedName name="_4A08_" localSheetId="23">'/李学锦/01综合科/01预决算编制/02决算编制/2017年/上会/04 2017年决算（上会）/定稿/[20170710省级2017年1-6月预算执行表（政府性基金预算）.xls]A01-1'!$A$5:$C$36</definedName>
    <definedName name="_xlnm.Print_Area" localSheetId="23">'23.金川县本级国资收入'!$A$1:$E$29</definedName>
    <definedName name="_______________A08" localSheetId="23">'/李学锦/01综合科/01预决算编制/02决算编制/2017年/上会/04 2017年决算（上会）/定稿/JS/js2000/2000年市州上报总决算文件夹/2000年财政总决算/[6004涪城区.xls]A01-1'!$A$5:$C$36</definedName>
    <definedName name="__2A01_" localSheetId="23">#REF!</definedName>
    <definedName name="____A01" localSheetId="23">#REF!</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__2A08_" localSheetId="23">'/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3">#REF!</definedName>
    <definedName name="____1A01_" localSheetId="3">#REF!</definedName>
    <definedName name="___________A01" localSheetId="3">#REF!</definedName>
    <definedName name="________qyc1234" localSheetId="3">#REF!</definedName>
    <definedName name="_____qyc1234" localSheetId="3">#REF!</definedName>
    <definedName name="_____________qyc1234" localSheetId="3">#REF!</definedName>
    <definedName name="__1A01_" localSheetId="3">#REF!</definedName>
    <definedName name="____________A01" localSheetId="3">#REF!</definedName>
    <definedName name="_________A01" localSheetId="3">#REF!</definedName>
    <definedName name="_________________A01" localSheetId="3">#REF!</definedName>
    <definedName name="_xlnm.Print_Titles" localSheetId="3">'3.金川县平衡'!$1:$3</definedName>
    <definedName name="_________________qyc1234" localSheetId="3">#REF!</definedName>
    <definedName name="_qyc1234" localSheetId="3">#REF!</definedName>
    <definedName name="__________qyc1234" localSheetId="3">#REF!</definedName>
    <definedName name="_____________________A01" localSheetId="3">#REF!</definedName>
    <definedName name="_____A01" localSheetId="3">#REF!</definedName>
    <definedName name="__________________qyc1234" localSheetId="3">#REF!</definedName>
    <definedName name="________________qyc1234" localSheetId="3">#REF!</definedName>
    <definedName name="______________A01" localSheetId="3">#REF!</definedName>
    <definedName name="___________________qyc1234" localSheetId="3">#REF!</definedName>
    <definedName name="_________qyc1234" localSheetId="3">#REF!</definedName>
    <definedName name="____________________A01" localSheetId="3">#REF!</definedName>
    <definedName name="______________________A01" localSheetId="3">#REF!</definedName>
    <definedName name="______________qyc1234" localSheetId="3">#REF!</definedName>
    <definedName name="___qyc1234" localSheetId="3">#REF!</definedName>
    <definedName name="_____________A01" localSheetId="3">#REF!</definedName>
    <definedName name="_______________________A01" localSheetId="3">#REF!</definedName>
    <definedName name="__________________A01" localSheetId="3">#REF!</definedName>
    <definedName name="_______A01" localSheetId="3">#REF!</definedName>
    <definedName name="支出" localSheetId="3">#REF!</definedName>
    <definedName name="_______________qyc1234" localSheetId="3">#REF!</definedName>
    <definedName name="___1A01_" localSheetId="3">#REF!</definedName>
    <definedName name="分类" localSheetId="3">#REF!</definedName>
    <definedName name="__A01" localSheetId="3">#REF!</definedName>
    <definedName name="_A01" localSheetId="3">#REF!</definedName>
    <definedName name="_2A01_" localSheetId="3">#REF!</definedName>
    <definedName name="___A01" localSheetId="3">#REF!</definedName>
    <definedName name="___________________A01" localSheetId="3">#REF!</definedName>
    <definedName name="__qyc1234" localSheetId="3">#REF!</definedName>
    <definedName name="______qyc1234" localSheetId="3">#REF!</definedName>
    <definedName name="____________qyc1234" localSheetId="3">#REF!</definedName>
    <definedName name="__________A01" localSheetId="3">#REF!</definedName>
    <definedName name="________________A01" localSheetId="3">#REF!</definedName>
    <definedName name="______A01" localSheetId="3">#REF!</definedName>
    <definedName name="Database" localSheetId="3">#REF!</definedName>
    <definedName name="_xlnm.Print_Area" localSheetId="3">'3.金川县平衡'!$A$1:$D$33</definedName>
    <definedName name="__2A01_" localSheetId="3">#REF!</definedName>
    <definedName name="____A01" localSheetId="3">#REF!</definedName>
    <definedName name="___________qyc1234" localSheetId="3">#REF!</definedName>
    <definedName name="形式" localSheetId="3">#REF!</definedName>
    <definedName name="_1A01_" localSheetId="3">#REF!</definedName>
    <definedName name="____qyc1234" localSheetId="3">#REF!</definedName>
    <definedName name="_______________A01" localSheetId="3">#REF!</definedName>
    <definedName name="_______qyc1234" localSheetId="3">#REF!</definedName>
    <definedName name="________A01" localSheetId="3">#REF!</definedName>
    <definedName name="_____________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7">#REF!</definedName>
    <definedName name="_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7">#REF!</definedName>
    <definedName name="___A08" localSheetId="27">'/Users/Administrator/Desktop/预审表格/康慨工作资料/2018年/1-6月国资执行情况/0718/aacde/WINDOWS/!gzq/2001/08决算资料卷/2001年预算外决算/[2001年省本级预算外决算（总表）.xls]A01-1'!$A$5:$C$36</definedName>
    <definedName name="_______________A01" localSheetId="27">#REF!</definedName>
    <definedName name="_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7">#REF!</definedName>
    <definedName name="___1A01_" localSheetId="27">#REF!</definedName>
    <definedName name="地区名称" localSheetId="27">#REF!</definedName>
    <definedName name="_1A01_" localSheetId="27">#REF!</definedName>
    <definedName name="_2A08_" localSheetId="27">#REF!</definedName>
    <definedName name="__2A01_" localSheetId="27">#REF!</definedName>
    <definedName name="____2A08_" localSheetId="27">'/Users/Administrator/Desktop/预审表格/康慨工作资料/2018年/1-6月国资执行情况/0718/JS/js2000/2000年市州上报总决算文件夹/2000年财政总决算/[6004涪城区.xls]A01-1'!$A$5:$C$36</definedName>
    <definedName name="____1A01_" localSheetId="27">#REF!</definedName>
    <definedName name="支出" localSheetId="27">#REF!</definedName>
    <definedName name="____A08" localSheetId="27">'/Users/Administrator/Desktop/预审表格/康慨工作资料/2018年/1-6月国资执行情况/0718/aacde/WINDOWS/!gzq/2001/08决算资料卷/2001年预算外决算/[2001年省本级预算外决算（总表）.xls]A01-1'!$A$5:$C$36</definedName>
    <definedName name="Database" localSheetId="27">#REF!</definedName>
    <definedName name="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7">'27.金川县社保基金收入决算'!$A$1:$E$47</definedName>
    <definedName name="_xlnm.Print_Titles" localSheetId="27">'27.金川县社保基金收入决算'!$1:$4</definedName>
    <definedName name="____A01" localSheetId="27">#REF!</definedName>
    <definedName name="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7">#REF!</definedName>
    <definedName name="_qyc1234" localSheetId="27">#REF!</definedName>
    <definedName name="__1A01_" localSheetId="27">#REF!</definedName>
    <definedName name="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__________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8">#REF!</definedName>
    <definedName name="_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8">#REF!</definedName>
    <definedName name="___A08" localSheetId="28">'/Users/Administrator/Desktop/预审表格/康慨工作资料/2018年/1-6月国资执行情况/0718/aacde/WINDOWS/!gzq/2001/08决算资料卷/2001年预算外决算/[2001年省本级预算外决算（总表）.xls]A01-1'!$A$5:$C$36</definedName>
    <definedName name="_______________A01" localSheetId="28">#REF!</definedName>
    <definedName name="_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8">#REF!</definedName>
    <definedName name="___1A01_" localSheetId="28">#REF!</definedName>
    <definedName name="地区名称" localSheetId="28">#REF!</definedName>
    <definedName name="_1A01_" localSheetId="28">#REF!</definedName>
    <definedName name="_2A08_" localSheetId="28">#REF!</definedName>
    <definedName name="__2A01_" localSheetId="28">#REF!</definedName>
    <definedName name="____2A08_" localSheetId="28">'/Users/Administrator/Desktop/预审表格/康慨工作资料/2018年/1-6月国资执行情况/0718/JS/js2000/2000年市州上报总决算文件夹/2000年财政总决算/[6004涪城区.xls]A01-1'!$A$5:$C$36</definedName>
    <definedName name="____1A01_" localSheetId="28">#REF!</definedName>
    <definedName name="支出" localSheetId="28">#REF!</definedName>
    <definedName name="____A08" localSheetId="28">'/Users/Administrator/Desktop/预审表格/康慨工作资料/2018年/1-6月国资执行情况/0718/aacde/WINDOWS/!gzq/2001/08决算资料卷/2001年预算外决算/[2001年省本级预算外决算（总表）.xls]A01-1'!$A$5:$C$36</definedName>
    <definedName name="Database" localSheetId="28">#REF!</definedName>
    <definedName name="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8">'28.金川县社保基金支出决算'!$A$1:$E$44</definedName>
    <definedName name="_xlnm.Print_Titles" localSheetId="28">'28.金川县社保基金支出决算'!$1:$4</definedName>
    <definedName name="____A01" localSheetId="28">#REF!</definedName>
    <definedName name="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8">#REF!</definedName>
    <definedName name="_qyc1234" localSheetId="28">#REF!</definedName>
    <definedName name="__1A01_" localSheetId="28">#REF!</definedName>
    <definedName name="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qyc1234" localSheetId="10">#REF!</definedName>
    <definedName name="_______________A08" localSheetId="10">'/home/user/Desktop/20220308/2022年3月/2022年3月第1周/20220302-制作预决算公开操作样表/02-收处室/6.省级科/政府决算/Z:/JS/js2000/2000年市州上报总决算文件夹/2000年财政总决算/[6004涪城区.xls]A01-1'!$A$5:$C$36</definedName>
    <definedName name="__4A08_" localSheetId="10">'/home/user/Desktop/20220308/2022年3月/2022年3月第1周/20220302-制作预决算公开操作样表/02-收处室/6.省级科/政府决算/社保基金/5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10">'/home/user/Desktop/20220308/2022年3月/2022年3月第1周/20220302-制作预决算公开操作样表/02-收处室/6.省级科/政府决算/Z:/JS/js2000/2000年市州上报总决算文件夹/2000年财政总决算/[6004涪城区.xls]A01-1'!$A$5:$C$36</definedName>
    <definedName name="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10">#REF!</definedName>
    <definedName name="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10">#REF!</definedName>
    <definedName name="_2A08_" localSheetId="10">'/home/user/Desktop/20220308/2022年3月/2022年3月第1周/20220302-制作预决算公开操作样表/02-收处室/6.省级科/政府决算/[10一般公共预算转移支付情、税收决算汇总表.xlsx]A01-1'!$A$5:$C$36</definedName>
    <definedName name="__2A01_" localSheetId="10">#REF!</definedName>
    <definedName name="_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支出" localSheetId="10">#REF!</definedName>
    <definedName name="_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10">#REF!</definedName>
    <definedName name="_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0">'10.转移支付分地区'!$A$1:$B$13</definedName>
    <definedName name="____A01" localSheetId="10">#REF!</definedName>
    <definedName name="_4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qyc1234" localSheetId="10">#REF!</definedName>
    <definedName name="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_____________A08"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2">#REF!</definedName>
    <definedName name="__4A08_" localSheetId="12">'/李学锦/01综合科/01预决算编制/02决算编制/2017年/上会/04 2017年决算（上会）/定稿/!gzq/2001/04预算材料卷/2001年调整预算/[2001年调整预算（06月年初预算与真实预算比较）.xls]A01-1'!$A$5:$C$36</definedName>
    <definedName name="_a8756"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2">#REF!</definedName>
    <definedName name="_______________A01" localSheetId="12">#REF!</definedName>
    <definedName name="___2A08_" localSheetId="12">'/home/user/Desktop/20220308/2022年3月/2022年3月第1周/20220302-制作预决算公开操作样表/03-汇总/1.四川省政府预决算公开参考样表（2022年版）/E:/李学锦/01综合科/01预决算编制/02决算编制/2017年/上会/04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2">#REF!</definedName>
    <definedName name="地区名称" localSheetId="12">#REF!</definedName>
    <definedName name="_1A01_" localSheetId="12">#REF!</definedName>
    <definedName name="_2A08_" localSheetId="12">#REF!</definedName>
    <definedName name="__2A01_" localSheetId="12">#REF!</definedName>
    <definedName name="__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2">#REF!</definedName>
    <definedName name="支出" localSheetId="12">#REF!</definedName>
    <definedName name="Database" localSheetId="12">#REF!</definedName>
    <definedName name="_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2">'12重大投资计划和项目'!$A$1:$E$12</definedName>
    <definedName name="_4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2">#REF!</definedName>
    <definedName name="_qyc1234" localSheetId="12">#REF!</definedName>
    <definedName name="__1A01_" localSheetId="12">#REF!</definedName>
    <definedName name="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qyc1234" localSheetId="9">#REF!</definedName>
    <definedName name="_______________A08" localSheetId="9">'/home/user/Desktop/20220308/2022年3月/2022年3月第1周/20220302-制作预决算公开操作样表/02-收处室/6.省级科/政府决算/Z:/JS/js2000/2000年市州上报总决算文件夹/2000年财政总决算/[6004涪城区.xls]A01-1'!$A$5:$C$36</definedName>
    <definedName name="_2A01_" localSheetId="9">#REF!</definedName>
    <definedName name="__4A08_" localSheetId="9">'/home/user/Desktop/20220308/2022年3月/2022年3月第1周/20220302-制作预决算公开操作样表/02-收处室/6.省级科/政府决算/社保基金/5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9">'/home/user/Desktop/20220308/2022年3月/2022年3月第1周/20220302-制作预决算公开操作样表/02-收处室/6.省级科/政府决算/Z:/JS/js2000/2000年市州上报总决算文件夹/2000年财政总决算/[6004涪城区.xls]A01-1'!$A$5:$C$36</definedName>
    <definedName name="_A01" localSheetId="9">#REF!</definedName>
    <definedName name="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9">#REF!</definedName>
    <definedName name="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9">#REF!</definedName>
    <definedName name="___1A01_" localSheetId="9">#REF!</definedName>
    <definedName name="地区名称" localSheetId="9">#REF!</definedName>
    <definedName name="_1A01_" localSheetId="9">#REF!</definedName>
    <definedName name="_2A08_" localSheetId="9">'/home/user/Desktop/20220308/2022年3月/2022年3月第1周/20220302-制作预决算公开操作样表/02-收处室/6.省级科/政府决算/[10一般公共预算转移支付情、税收决算汇总表.xlsx]A01-1'!$A$5:$C$36</definedName>
    <definedName name="__2A01_" localSheetId="9">#REF!</definedName>
    <definedName name="_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9">#REF!</definedName>
    <definedName name="_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支出" localSheetId="9">#REF!</definedName>
    <definedName name="Database" localSheetId="9">#REF!</definedName>
    <definedName name="_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9">'9.一般公共预算省对下补助'!$A$1:$B$25</definedName>
    <definedName name="_xlnm.Print_Titles" localSheetId="9">'9.一般公共预算省对下补助'!$1:$4</definedName>
    <definedName name="____A01" localSheetId="9">#REF!</definedName>
    <definedName name="_4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A01" localSheetId="9">#REF!</definedName>
    <definedName name="_qyc1234" localSheetId="9">#REF!</definedName>
    <definedName name="__1A01_" localSheetId="9">#REF!</definedName>
    <definedName name="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26">#REF!</definedName>
    <definedName name="_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__1A01_" localSheetId="26">#REF!</definedName>
    <definedName name="___________A01"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____A08" localSheetId="26">'/Users/Administrator/Desktop/预审表格/JS/js2000/2000年市州上报总决算文件夹/2000年财政总决算/[6004涪城区.xls]A01-1'!$A$5:$C$36</definedName>
    <definedName name="_qyc1234" localSheetId="26">#REF!</definedName>
    <definedName name="______________A08" localSheetId="26">'/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6">#REF!</definedName>
    <definedName name="_a8756" localSheetId="26">'/Users/Administrator/Desktop/预审表格/JS/js2000/2000年市州上报总决算文件夹/2000年财政总决算/[6004涪城区.xls]A01-1'!$A$5:$C$36</definedName>
    <definedName name="_____A01" localSheetId="26">#REF!</definedName>
    <definedName name="______________A01" localSheetId="26">#REF!</definedName>
    <definedName name="_2A08_" localSheetId="26">#REF!</definedName>
    <definedName name="_____________A08" localSheetId="26">'/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6">#REF!</definedName>
    <definedName name="___qyc1234" localSheetId="26">#REF!</definedName>
    <definedName name="_____________A01" localSheetId="26">#REF!</definedName>
    <definedName name="_______A08" localSheetId="26">'/home/user/Desktop/20220308/2022年3月/2022年3月第1周/20220302-制作预决算公开操作样表/03-汇总/1.四川省政府预决算公开参考样表（2022年版）/E:/李学锦/01综合科/01预决算编制/02决算编制/2017年/上会/04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6">'/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_____A01" localSheetId="26">#REF!</definedName>
    <definedName name="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支出" localSheetId="26">#REF!</definedName>
    <definedName name="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6">#REF!</definedName>
    <definedName name="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qyc1234" localSheetId="26">#REF!</definedName>
    <definedName name="______qyc1234" localSheetId="26">#REF!</definedName>
    <definedName name="__________A01" localSheetId="26">#REF!</definedName>
    <definedName name="______A01" localSheetId="26">#REF!</definedName>
    <definedName name="_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6">#REF!</definedName>
    <definedName name="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xlnm.Print_Area" localSheetId="26">'26.金川县国有资本经营预算对下转移支付表'!$A$1:$D$14</definedName>
    <definedName name="_____________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2A01_" localSheetId="26">#REF!</definedName>
    <definedName name="____A01" localSheetId="26">#REF!</definedName>
    <definedName name="___________qyc1234" localSheetId="26">#REF!</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地区名称" localSheetId="17">#REF!</definedName>
    <definedName name="__4A08_" localSheetId="17">'/李学锦/01综合科/01预决算编制/02决算编制/2017年/上会/04 2017年决算（上会）/定稿/!gzq/2001/04预算材料卷/2001年调整预算/[2001年调整预算（06月年初预算与真实预算比较）.xls]A01-1'!$A$5:$C$36</definedName>
    <definedName name="____1A01_" localSheetId="17">#REF!</definedName>
    <definedName name="___________A01" localSheetId="17">#REF!</definedName>
    <definedName name="________qyc1234" localSheetId="17">#REF!</definedName>
    <definedName name="_____qyc1234" localSheetId="17">#REF!</definedName>
    <definedName name="_____________qyc1234" localSheetId="17">#REF!</definedName>
    <definedName name="__1A01_" localSheetId="17">#REF!</definedName>
    <definedName name="____________A01" localSheetId="17">#REF!</definedName>
    <definedName name="_________A01" localSheetId="17">#REF!</definedName>
    <definedName name="_________________A01" localSheetId="17">#REF!</definedName>
    <definedName name="_xlnm.Print_Titles" localSheetId="17">'17.金川县本级基金支出'!$1:$4</definedName>
    <definedName name="_________________qyc1234" localSheetId="17">#REF!</definedName>
    <definedName name="_____A08" localSheetId="17">'/李学锦/01综合科/01预决算编制/02决算编制/2017年/上会/04 2017年决算（上会）/定稿/JS/js2000/2000年市州上报总决算文件夹/2000年财政总决算/[6004涪城区.xls]A01-1'!$A$5:$C$36</definedName>
    <definedName name="_qyc1234" localSheetId="17">#REF!</definedName>
    <definedName name="__________qyc1234" localSheetId="17">#REF!</definedName>
    <definedName name="_a8756" localSheetId="17">'/李学锦/01综合科/01预决算编制/02决算编制/2017年/上会/04 2017年决算（上会）/定稿/JS/js2000/2000年市州上报总决算文件夹/2000年财政总决算/[6004涪城区.xls]A01-1'!$A$5:$C$36</definedName>
    <definedName name="_____________________A01" localSheetId="17">#REF!</definedName>
    <definedName name="_____A01" localSheetId="17">#REF!</definedName>
    <definedName name="__________________qyc1234" localSheetId="17">#REF!</definedName>
    <definedName name="________________qyc1234" localSheetId="17">#REF!</definedName>
    <definedName name="______________A01" localSheetId="17">#REF!</definedName>
    <definedName name="___________________qyc1234" localSheetId="17">#REF!</definedName>
    <definedName name="_2A08_" localSheetId="17">'/home/user/Desktop/20220308/2022年3月/2022年3月第1周/20220302-制作预决算公开操作样表/03-汇总/1.四川省政府预决算公开参考样表（2022年版）/A:/2001/05预算材料卷/[2001年预算：基础材料封面.xls]A01-1'!$A$5:$C$36</definedName>
    <definedName name="_________qyc1234" localSheetId="17">#REF!</definedName>
    <definedName name="____________________A01" localSheetId="17">#REF!</definedName>
    <definedName name="______________________A01" localSheetId="17">#REF!</definedName>
    <definedName name="______________qyc1234" localSheetId="17">#REF!</definedName>
    <definedName name="___qyc1234" localSheetId="17">#REF!</definedName>
    <definedName name="_____________A01" localSheetId="17">#REF!</definedName>
    <definedName name="_______A08" localSheetId="17">'/李学锦/01综合科/01预决算编制/02决算编制/2017年/上会/04 2017年决算（上会）/定稿/JS/js2000/2000年市州上报总决算文件夹/2000年财政总决算/[6004涪城区.xls]A01-1'!$A$5:$C$36</definedName>
    <definedName name="_______________________A01" localSheetId="17">#REF!</definedName>
    <definedName name="____2A08_" localSheetId="17">'/李学锦/01综合科/01预决算编制/02决算编制/2017年/上会/04 2017年决算（上会）/定稿/[20170710省级2017年1-6月预算执行表（政府性基金预算）.xls]A01-1'!$A$5:$C$36</definedName>
    <definedName name="__________________A01" localSheetId="17">#REF!</definedName>
    <definedName name="_______A01" localSheetId="17">#REF!</definedName>
    <definedName name="__A08" localSheetId="17">'/李学锦/01综合科/01预决算编制/02决算编制/2017年/上会/04 2017年决算（上会）/定稿/[20170710省级2017年1-6月预算执行表（政府性基金预算）.xls]A01-1'!$A$5:$C$36</definedName>
    <definedName name="_A08" localSheetId="17">'/李学锦/01综合科/01预决算编制/02决算编制/2017年/上会/04 2017年决算（上会）/定稿/[20170710省级2017年1-6月预算执行表（政府性基金预算）.xls]A01-1'!$A$5:$C$36</definedName>
    <definedName name="支出" localSheetId="17">#REF!</definedName>
    <definedName name="___A08" localSheetId="17">'/home/user/Desktop/20220308/2022年3月/2022年3月第1周/20220302-制作预决算公开操作样表/02-收处室/6.省级科/政府决算/[四川省 2020 年决算（草案）.xls]A01-1'!$A$5:$C$36</definedName>
    <definedName name="___1A01_" localSheetId="17">#REF!</definedName>
    <definedName name="_______________qyc1234" localSheetId="17">#REF!</definedName>
    <definedName name="__2A08_" localSheetId="17">'/李学锦/01综合科/01预决算编制/02决算编制/2017年/上会/04 2017年决算（上会）/定稿/[20170710省级2017年1-6月预算执行表（政府性基金预算）.xls]A01-1'!$A$5:$C$36</definedName>
    <definedName name="分类" localSheetId="17">#REF!</definedName>
    <definedName name="_A01" localSheetId="17">#REF!</definedName>
    <definedName name="__A01" localSheetId="17">#REF!</definedName>
    <definedName name="_2A01_" localSheetId="17">#REF!</definedName>
    <definedName name="___A01" localSheetId="17">#REF!</definedName>
    <definedName name="___________________A01" localSheetId="17">#REF!</definedName>
    <definedName name="__qyc1234" localSheetId="17">#REF!</definedName>
    <definedName name="______qyc1234" localSheetId="17">#REF!</definedName>
    <definedName name="____________qyc1234" localSheetId="17">#REF!</definedName>
    <definedName name="__________A01" localSheetId="17">#REF!</definedName>
    <definedName name="________________A01" localSheetId="17">#REF!</definedName>
    <definedName name="______A01" localSheetId="17">#REF!</definedName>
    <definedName name="____A08" localSheetId="17">'/home/user/Desktop/20220308/2022年3月/2022年3月第1周/20220302-制作预决算公开操作样表/02-收处室/6.省级科/政府决算/[四川省 2020 年决算（草案）.xls]A01-1'!$A$5:$C$36</definedName>
    <definedName name="Database" localSheetId="17">#REF!</definedName>
    <definedName name="_4A08_" localSheetId="17">'/李学锦/01综合科/01预决算编制/02决算编制/2017年/上会/04 2017年决算（上会）/定稿/[20170710省级2017年1-6月预算执行表（政府性基金预算）.xls]A01-1'!$A$5:$C$36</definedName>
    <definedName name="_xlnm.Print_Area" localSheetId="17">'17.金川县本级基金支出'!$A$1:$F$17</definedName>
    <definedName name="_______________A08" localSheetId="17">'/李学锦/01综合科/01预决算编制/02决算编制/2017年/上会/04 2017年决算（上会）/定稿/JS/js2000/2000年市州上报总决算文件夹/2000年财政总决算/[6004涪城区.xls]A01-1'!$A$5:$C$36</definedName>
    <definedName name="__2A01_" localSheetId="17">#REF!</definedName>
    <definedName name="____A01" localSheetId="17">#REF!</definedName>
    <definedName name="___________qyc1234" localSheetId="17">#REF!</definedName>
    <definedName name="形式" localSheetId="17">#REF!</definedName>
    <definedName name="_1A01_" localSheetId="17">#REF!</definedName>
    <definedName name="____qyc1234" localSheetId="17">#REF!</definedName>
    <definedName name="_______________A01" localSheetId="17">#REF!</definedName>
    <definedName name="_______qyc1234" localSheetId="17">#REF!</definedName>
    <definedName name="________A01" localSheetId="17">#REF!</definedName>
    <definedName name="___2A08_" localSheetId="17">'/home/user/Desktop/20220308/2022年3月/2022年3月第1周/20220302-制作预决算公开操作样表/03-汇总/1.四川省政府预决算公开参考样表（2022年版）/Z:/JS/js2000/2000年市州上报总决算文件夹/2000年财政总决算/[6004涪城区.xls]A01-1'!$A$5:$C$36</definedName>
    <definedName name="_____________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9">#REF!</definedName>
    <definedName name="_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9">#REF!</definedName>
    <definedName name="___A08" localSheetId="29">'/Users/Administrator/Desktop/预审表格/康慨工作资料/2018年/1-6月国资执行情况/0718/aacde/WINDOWS/!gzq/2001/08决算资料卷/2001年预算外决算/[2001年省本级预算外决算（总表）.xls]A01-1'!$A$5:$C$36</definedName>
    <definedName name="_______________A01" localSheetId="29">#REF!</definedName>
    <definedName name="_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9">#REF!</definedName>
    <definedName name="___1A01_" localSheetId="29">#REF!</definedName>
    <definedName name="地区名称" localSheetId="29">#REF!</definedName>
    <definedName name="_1A01_" localSheetId="29">#REF!</definedName>
    <definedName name="_2A08_" localSheetId="29">#REF!</definedName>
    <definedName name="__2A01_" localSheetId="29">#REF!</definedName>
    <definedName name="____2A08_" localSheetId="29">'/Users/Administrator/Desktop/预审表格/康慨工作资料/2018年/1-6月国资执行情况/0718/JS/js2000/2000年市州上报总决算文件夹/2000年财政总决算/[6004涪城区.xls]A01-1'!$A$5:$C$36</definedName>
    <definedName name="____1A01_" localSheetId="29">#REF!</definedName>
    <definedName name="支出" localSheetId="29">#REF!</definedName>
    <definedName name="____A08" localSheetId="29">'/Users/Administrator/Desktop/预审表格/康慨工作资料/2018年/1-6月国资执行情况/0718/aacde/WINDOWS/!gzq/2001/08决算资料卷/2001年预算外决算/[2001年省本级预算外决算（总表）.xls]A01-1'!$A$5:$C$36</definedName>
    <definedName name="Database" localSheetId="29">#REF!</definedName>
    <definedName name="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9">'29.金川县社保基金平衡表'!$A$1:$D$47</definedName>
    <definedName name="_xlnm.Print_Titles" localSheetId="29">'29.金川县社保基金平衡表'!$1:$4</definedName>
    <definedName name="____A01" localSheetId="29">#REF!</definedName>
    <definedName name="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9">#REF!</definedName>
    <definedName name="_qyc1234" localSheetId="29">#REF!</definedName>
    <definedName name="__1A01_" localSheetId="29">#REF!</definedName>
    <definedName name="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14">#REF!</definedName>
    <definedName name="__4A08_" localSheetId="14">'/home/user/Desktop/陈雯2021.12/2021年/20-人大上会/2021及2022/20220114定稿/定稿/2022年预算1.14/20210112-/2022年预算1.12/预审表格/JS/js2000/2000年市州上报总决算文件夹/2000年财政总决算/[6004涪城区.xls]A01-1'!$A$5:$C$36</definedName>
    <definedName name="____1A01_" localSheetId="14">#REF!</definedName>
    <definedName name="___________A01" localSheetId="14">#REF!</definedName>
    <definedName name="________qyc1234" localSheetId="14">#REF!</definedName>
    <definedName name="_____qyc1234" localSheetId="14">#REF!</definedName>
    <definedName name="_____________qyc1234" localSheetId="14">#REF!</definedName>
    <definedName name="__1A01_" localSheetId="14">#REF!</definedName>
    <definedName name="____________A01" localSheetId="14">#REF!</definedName>
    <definedName name="_________A01" localSheetId="14">#REF!</definedName>
    <definedName name="_________________A01" localSheetId="14">#REF!</definedName>
    <definedName name="_xlnm.Print_Titles" localSheetId="14">'14.金川县基金支出'!$1:$4</definedName>
    <definedName name="_________________qyc1234" localSheetId="14">#REF!</definedName>
    <definedName name="_qyc1234" localSheetId="14">#REF!</definedName>
    <definedName name="______________A08" localSheetId="14">'/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4">#REF!</definedName>
    <definedName name="_a8756"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4">#REF!</definedName>
    <definedName name="_____A01" localSheetId="14">#REF!</definedName>
    <definedName name="__________________qyc1234" localSheetId="14">#REF!</definedName>
    <definedName name="________________qyc1234" localSheetId="14">#REF!</definedName>
    <definedName name="______________A01" localSheetId="14">#REF!</definedName>
    <definedName name="___________________qyc1234" localSheetId="14">#REF!</definedName>
    <definedName name="_________qyc1234" localSheetId="14">#REF!</definedName>
    <definedName name="____________________A01" localSheetId="14">#REF!</definedName>
    <definedName name="______________________A01" localSheetId="14">#REF!</definedName>
    <definedName name="______________qyc1234" localSheetId="14">#REF!</definedName>
    <definedName name="___qyc1234" localSheetId="14">#REF!</definedName>
    <definedName name="_____________A01" localSheetId="14">#REF!</definedName>
    <definedName name="_______________________A01" localSheetId="14">#REF!</definedName>
    <definedName name="____2A08_" localSheetId="14">'/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4">#REF!</definedName>
    <definedName name="_______A01" localSheetId="14">#REF!</definedName>
    <definedName name="_A08" localSheetId="14">'/home/user/Desktop/陈雯2021.12/2021年/20-人大上会/2021及2022/20220114定稿/定稿/2022年预算1.14/20210112-/2022年预算1.12/预审表格/JS/js2000/2000年市州上报总决算文件夹/2000年财政总决算/[6004涪城区.xls]A01-1'!$A$5:$C$36</definedName>
    <definedName name="__A08" localSheetId="14">'/home/user/Desktop/陈雯2021.12/2021年/20-人大上会/2021及2022/20220114定稿/定稿/2022年预算1.14/20210112-/2022年预算1.12/预审表格/JS/js2000/2000年市州上报总决算文件夹/2000年财政总决算/[6004涪城区.xls]A01-1'!$A$5:$C$36</definedName>
    <definedName name="支出" localSheetId="14">#REF!</definedName>
    <definedName name="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1A01_" localSheetId="14">#REF!</definedName>
    <definedName name="_______________qyc1234" localSheetId="14">#REF!</definedName>
    <definedName name="___________________A08"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2A08_" localSheetId="14">'/home/user/Desktop/陈雯2021.12/2021年/20-人大上会/2021及2022/20220114定稿/定稿/2022年预算1.14/20210112-/2022年预算1.12/预审表格/JS/js2000/2000年市州上报总决算文件夹/2000年财政总决算/[6004涪城区.xls]A01-1'!$A$5:$C$36</definedName>
    <definedName name="分类" localSheetId="14">#REF!</definedName>
    <definedName name="_A01" localSheetId="14">#REF!</definedName>
    <definedName name="__A01" localSheetId="14">#REF!</definedName>
    <definedName name="_2A01_" localSheetId="14">#REF!</definedName>
    <definedName name="___A01" localSheetId="14">#REF!</definedName>
    <definedName name="___________________A01" localSheetId="14">#REF!</definedName>
    <definedName name="__qyc1234" localSheetId="14">#REF!</definedName>
    <definedName name="______qyc1234" localSheetId="14">#REF!</definedName>
    <definedName name="____________qyc1234" localSheetId="14">#REF!</definedName>
    <definedName name="__________A01" localSheetId="14">#REF!</definedName>
    <definedName name="________________A01" localSheetId="14">#REF!</definedName>
    <definedName name="______A01" localSheetId="14">#REF!</definedName>
    <definedName name="_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4">#REF!</definedName>
    <definedName name="_4A08_" localSheetId="14">'/home/user/Desktop/陈雯2021.12/2021年/20-人大上会/2021及2022/20220114定稿/定稿/2022年预算1.14/20210112-/2022年预算1.12/预审表格/JS/js2000/2000年市州上报总决算文件夹/2000年财政总决算/[6004涪城区.xls]A01-1'!$A$5:$C$36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4">'14.金川县基金支出'!$A$1:$F$15</definedName>
    <definedName name="_______________A08" localSheetId="14">'/home/user/Desktop/陈雯2021.12/2021年/20-人大上会/2021及2022/20220114定稿/定稿/2022年预算1.14/20210112-/2022年预算1.12/预审表格/JS/js2000/2000年市州上报总决算文件夹/2000年财政总决算/[6004涪城区.xls]A01-1'!$A$5:$C$36</definedName>
    <definedName name="__2A01_" localSheetId="14">#REF!</definedName>
    <definedName name="____A01" localSheetId="14">#REF!</definedName>
    <definedName name="___________qyc1234" localSheetId="14">#REF!</definedName>
    <definedName name="形式" localSheetId="14">#REF!</definedName>
    <definedName name="_1A01_" localSheetId="14">#REF!</definedName>
    <definedName name="____qyc1234" localSheetId="14">#REF!</definedName>
    <definedName name="_______________A01" localSheetId="14">#REF!</definedName>
    <definedName name="_______qyc1234" localSheetId="14">#REF!</definedName>
    <definedName name="________A01" localSheetId="14">#REF!</definedName>
    <definedName name="___2A08_" localSheetId="14">'/home/user/Desktop/陈雯2021.12/2021年/20-人大上会/2021及2022/20220114定稿/定稿/2022年预算1.14/20210112-/2022年预算1.12/预审表格/JS/js2000/2000年市州上报总决算文件夹/2000年财政总决算/[6004涪城区.xls]A01-1'!$A$5:$C$36</definedName>
    <definedName name="_xlnm.Print_Area" localSheetId="36">'36.金川县本级2023年地方政府债券使用情况表'!$A$1:$H$10</definedName>
    <definedName name="_xlnm.Print_Titles" localSheetId="36">'36.金川县本级2023年地方政府债券使用情况表'!$4:$4</definedName>
    <definedName name="地区名称" localSheetId="6">#REF!</definedName>
    <definedName name="_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1A01_" localSheetId="6">#REF!</definedName>
    <definedName name="___________A01" localSheetId="6">#REF!</definedName>
    <definedName name="________qyc1234" localSheetId="6">#REF!</definedName>
    <definedName name="_____qyc1234" localSheetId="6">#REF!</definedName>
    <definedName name="_________________A08"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qyc1234" localSheetId="6">#REF!</definedName>
    <definedName name="__1A01_" localSheetId="6">#REF!</definedName>
    <definedName name="____________A01" localSheetId="6">#REF!</definedName>
    <definedName name="_________A01" localSheetId="6">#REF!</definedName>
    <definedName name="_________________A01" localSheetId="6">#REF!</definedName>
    <definedName name="_xlnm.Print_Titles" localSheetId="6">'6.金川县本级平衡'!$1:$4</definedName>
    <definedName name="_________________qyc1234" localSheetId="6">#REF!</definedName>
    <definedName name="_qyc1234" localSheetId="6">#REF!</definedName>
    <definedName name="__________qyc1234" localSheetId="6">#REF!</definedName>
    <definedName name="_a8756"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________A01" localSheetId="6">#REF!</definedName>
    <definedName name="_____A01" localSheetId="6">#REF!</definedName>
    <definedName name="__________________qyc1234" localSheetId="6">#REF!</definedName>
    <definedName name="________________qyc1234" localSheetId="6">#REF!</definedName>
    <definedName name="______________A01" localSheetId="6">#REF!</definedName>
    <definedName name="___________________qyc1234" localSheetId="6">#REF!</definedName>
    <definedName name="_________qyc1234" localSheetId="6">#REF!</definedName>
    <definedName name="____________________A01" localSheetId="6">#REF!</definedName>
    <definedName name="______________________A01" localSheetId="6">#REF!</definedName>
    <definedName name="______________qyc1234" localSheetId="6">#REF!</definedName>
    <definedName name="___qyc1234" localSheetId="6">#REF!</definedName>
    <definedName name="_____________A01" localSheetId="6">#REF!</definedName>
    <definedName name="_______________________A01" localSheetId="6">#REF!</definedName>
    <definedName name="____2A08_" localSheetId="6">'/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______________A01" localSheetId="6">#REF!</definedName>
    <definedName name="_______A01" localSheetId="6">#REF!</definedName>
    <definedName name="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支出" localSheetId="6">#REF!</definedName>
    <definedName name="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1A01_" localSheetId="6">#REF!</definedName>
    <definedName name="_______________qyc1234" localSheetId="6">#REF!</definedName>
    <definedName name="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分类" localSheetId="6">#REF!</definedName>
    <definedName name="_A01" localSheetId="6">#REF!</definedName>
    <definedName name="__A01" localSheetId="6">#REF!</definedName>
    <definedName name="_2A01_" localSheetId="6">#REF!</definedName>
    <definedName name="___A01" localSheetId="6">#REF!</definedName>
    <definedName name="___________________A01" localSheetId="6">#REF!</definedName>
    <definedName name="__qyc1234" localSheetId="6">#REF!</definedName>
    <definedName name="______qyc1234" localSheetId="6">#REF!</definedName>
    <definedName name="____________qyc1234" localSheetId="6">#REF!</definedName>
    <definedName name="__________A01" localSheetId="6">#REF!</definedName>
    <definedName name="________________A01" localSheetId="6">#REF!</definedName>
    <definedName name="______A01" localSheetId="6">#REF!</definedName>
    <definedName name="_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Database" localSheetId="6">#REF!</definedName>
    <definedName name="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xlnm.Print_Area" localSheetId="6">'6.金川县本级平衡'!$A$1:$D$33</definedName>
    <definedName name="_____________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2A01_" localSheetId="6">#REF!</definedName>
    <definedName name="____A01" localSheetId="6">#REF!</definedName>
    <definedName name="___________qyc1234" localSheetId="6">#REF!</definedName>
    <definedName name="形式" localSheetId="6">#REF!</definedName>
    <definedName name="_1A01_" localSheetId="6">#REF!</definedName>
    <definedName name="____qyc1234" localSheetId="6">#REF!</definedName>
    <definedName name="_______________A01" localSheetId="6">#REF!</definedName>
    <definedName name="_______qyc1234" localSheetId="6">#REF!</definedName>
    <definedName name="________A01" localSheetId="6">#REF!</definedName>
    <definedName name="_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0">#REF!</definedName>
    <definedName name="_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0">#REF!</definedName>
    <definedName name="___A08" localSheetId="30">'/Users/Administrator/Desktop/预审表格/康慨工作资料/2018年/1-6月国资执行情况/0718/aacde/WINDOWS/!gzq/2001/08决算资料卷/2001年预算外决算/[2001年省本级预算外决算（总表）.xls]A01-1'!$A$5:$C$36</definedName>
    <definedName name="_______________A01" localSheetId="30">#REF!</definedName>
    <definedName name="_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0">#REF!</definedName>
    <definedName name="___1A01_" localSheetId="30">#REF!</definedName>
    <definedName name="地区名称" localSheetId="30">#REF!</definedName>
    <definedName name="_1A01_" localSheetId="30">#REF!</definedName>
    <definedName name="_2A08_" localSheetId="30">#REF!</definedName>
    <definedName name="__2A01_" localSheetId="30">#REF!</definedName>
    <definedName name="____2A08_" localSheetId="30">'/Users/Administrator/Desktop/预审表格/康慨工作资料/2018年/1-6月国资执行情况/0718/JS/js2000/2000年市州上报总决算文件夹/2000年财政总决算/[6004涪城区.xls]A01-1'!$A$5:$C$36</definedName>
    <definedName name="____1A01_" localSheetId="30">#REF!</definedName>
    <definedName name="支出" localSheetId="30">#REF!</definedName>
    <definedName name="____A08" localSheetId="30">'/Users/Administrator/Desktop/预审表格/康慨工作资料/2018年/1-6月国资执行情况/0718/aacde/WINDOWS/!gzq/2001/08决算资料卷/2001年预算外决算/[2001年省本级预算外决算（总表）.xls]A01-1'!$A$5:$C$36</definedName>
    <definedName name="Database" localSheetId="30">#REF!</definedName>
    <definedName name="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0">'30.金川县本级社保基金收入决算'!$A$1:$E$47</definedName>
    <definedName name="_xlnm.Print_Titles" localSheetId="30">'30.金川县本级社保基金收入决算'!$1:$4</definedName>
    <definedName name="____A01" localSheetId="30">#REF!</definedName>
    <definedName name="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0">#REF!</definedName>
    <definedName name="_qyc1234" localSheetId="30">#REF!</definedName>
    <definedName name="__1A01_" localSheetId="30">#REF!</definedName>
    <definedName name="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5">#REF!</definedName>
    <definedName name="__4A08_" localSheetId="25">'/李学锦/01综合科/01预决算编制/02决算编制/2017年/上会/04 2017年决算（上会）/定稿/!gzq/2001/04预算材料卷/2001年调整预算/[2001年调整预算（06月年初预算与真实预算比较）.xls]A01-1'!$A$5:$C$36</definedName>
    <definedName name="____1A01_" localSheetId="25">#REF!</definedName>
    <definedName name="___________A01"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qyc1234" localSheetId="25">#REF!</definedName>
    <definedName name="______________A08" localSheetId="25">'/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5">#REF!</definedName>
    <definedName name="_a8756" localSheetId="25">'/李学锦/01综合科/01预决算编制/02决算编制/2017年/上会/04 2017年决算（上会）/定稿/JS/js2000/2000年市州上报总决算文件夹/2000年财政总决算/[6004涪城区.xls]A01-1'!$A$5:$C$36</definedName>
    <definedName name="_____A01" localSheetId="25">#REF!</definedName>
    <definedName name="_2A08_" localSheetId="25">'/home/user/Desktop/20220308/2022年3月/2022年3月第1周/20220302-制作预决算公开操作样表/03-汇总/1.四川省政府预决算公开参考样表（2022年版）/A:/2001/05预算材料卷/[2001年预算：基础材料封面.xls]A01-1'!$A$5:$C$36</definedName>
    <definedName name="_____________A08" localSheetId="25">'/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5">#REF!</definedName>
    <definedName name="___qyc1234" localSheetId="25">#REF!</definedName>
    <definedName name="_____________A01" localSheetId="25">#REF!</definedName>
    <definedName name="_______A08" localSheetId="25">'/home/user/Desktop/20220308/2022年3月/2022年3月第1周/20220302-制作预决算公开操作样表/03-汇总/1.四川省政府预决算公开参考样表（2022年版）/E:/李学锦/01综合科/01预决算编制/02决算编制/2017年/上会/04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5">'/李学锦/01综合科/01预决算编制/02决算编制/2017年/上会/04 2017年决算（上会）/定稿/[20170710省级2017年1-6月预算执行表（政府性基金预算）.xls]A01-1'!$A$5:$C$36</definedName>
    <definedName name="_______A01" localSheetId="25">#REF!</definedName>
    <definedName name="_A08" localSheetId="25">'/李学锦/01综合科/01预决算编制/02决算编制/2017年/上会/04 2017年决算（上会）/定稿/[20170710省级2017年1-6月预算执行表（政府性基金预算）.xls]A01-1'!$A$5:$C$36</definedName>
    <definedName name="__A08" localSheetId="25">'/李学锦/01综合科/01预决算编制/02决算编制/2017年/上会/04 2017年决算（上会）/定稿/[20170710省级2017年1-6月预算执行表（政府性基金预算）.xls]A01-1'!$A$5:$C$36</definedName>
    <definedName name="支出" localSheetId="25">#REF!</definedName>
    <definedName name="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5">#REF!</definedName>
    <definedName name="__2A08_" localSheetId="25">'/李学锦/01综合科/01预决算编制/02决算编制/2017年/上会/04 2017年决算（上会）/定稿/[20170710省级2017年1-6月预算执行表（政府性基金预算）.xls]A01-1'!$A$5:$C$36</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qyc1234" localSheetId="25">#REF!</definedName>
    <definedName name="__qyc1234" localSheetId="25">#REF!</definedName>
    <definedName name="__________A01" localSheetId="25">#REF!</definedName>
    <definedName name="______A01" localSheetId="25">#REF!</definedName>
    <definedName name="_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5">#REF!</definedName>
    <definedName name="_4A08_" localSheetId="25">'/李学锦/01综合科/01预决算编制/02决算编制/2017年/上会/04 2017年决算（上会）/定稿/[20170710省级2017年1-6月预算执行表（政府性基金预算）.xls]A01-1'!$A$5:$C$36</definedName>
    <definedName name="_xlnm.Print_Area" localSheetId="25">'25.金川县本级国资平衡'!$A$1:$D$12</definedName>
    <definedName name="_______________A08" localSheetId="25">'/李学锦/01综合科/01预决算编制/02决算编制/2017年/上会/04 2017年决算（上会）/定稿/JS/js2000/2000年市州上报总决算文件夹/2000年财政总决算/[6004涪城区.xls]A01-1'!$A$5:$C$36</definedName>
    <definedName name="__2A01_" localSheetId="25">#REF!</definedName>
    <definedName name="____A01" localSheetId="25">#REF!</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__2A08_" localSheetId="25">'/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0">#REF!</definedName>
    <definedName name="_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__1A01_" localSheetId="0">#REF!</definedName>
    <definedName name="___________A01" localSheetId="0">#REF!</definedName>
    <definedName name="________qyc1234" localSheetId="0">#REF!</definedName>
    <definedName name="_____qyc1234" localSheetId="0">#REF!</definedName>
    <definedName name="_________________A08" localSheetId="0">'/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1A01_" localSheetId="0">#REF!</definedName>
    <definedName name="____________A01" localSheetId="0">#REF!</definedName>
    <definedName name="_________A01" localSheetId="0">#REF!</definedName>
    <definedName name="_qyc1234" localSheetId="0">#REF!</definedName>
    <definedName name="______________A08" localSheetId="0">'/home/user/Desktop/20220308/2022年3月/2022年3月第1周/20220302-制作预决算公开操作样表/02-收处室/5.陈雯/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0">#REF!</definedName>
    <definedName name="_a8756"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A01" localSheetId="0">#REF!</definedName>
    <definedName name="______________A01" localSheetId="0">#REF!</definedName>
    <definedName name="_____________A08" localSheetId="0">'/home/user/Desktop/20220308/2022年3月/2022年3月第1周/20220302-制作预决算公开操作样表/03-汇总/E:/康慨工作资料/2018年/1-6月国资执行情况/0718/JS/js2000/2000年市州上报总决算文件夹/2000年财政总决算/[6004涪城区.xls]A01-1'!$A$5:$C$36</definedName>
    <definedName name="_________qyc1234" localSheetId="0">#REF!</definedName>
    <definedName name="性质" localSheetId="0">'/home/user/Desktop/20220308/2022年3月/2022年3月第1周/20220302-制作预决算公开操作样表/03-汇总/D:/桌面/已用过/养老保险算账/2016年/00001养老保险改革“两项单位缴费”补助/ING  0705 最新版/原始资料/我的文档/桌面/分类推进事业单位改革/2014年/最新分类个数统计/[全中心汇总(8.25).xls]Sheet2'!$A$1:$A$4</definedName>
    <definedName name="___qyc1234" localSheetId="0">#REF!</definedName>
    <definedName name="_____________A01" localSheetId="0">#REF!</definedName>
    <definedName name="_______A08" localSheetId="0">'/home/user/Desktop/20220308/2022年3月/2022年3月第1周/20220302-制作预决算公开操作样表/03-汇总/E:/李学锦/01综合科/01预决算编制/02决算编制/2017年/上会/04 2017年决算（上会）/定稿/JS/js2000/2000年市州上报总决算文件夹/2000年财政总决算/[6004涪城区.xls]A01-1'!$A$5:$C$36</definedName>
    <definedName name="____2A08_" localSheetId="0">'/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___A01" localSheetId="0">#REF!</definedName>
    <definedName name="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支出" localSheetId="0">#REF!</definedName>
    <definedName name="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1A01_" localSheetId="0">#REF!</definedName>
    <definedName name="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分类" localSheetId="0">#REF!</definedName>
    <definedName name="__A01" localSheetId="0">#REF!</definedName>
    <definedName name="_A01" localSheetId="0">#REF!</definedName>
    <definedName name="___A01" localSheetId="0">#REF!</definedName>
    <definedName name="_2A01_" localSheetId="0">#REF!</definedName>
    <definedName name="__qyc1234" localSheetId="0">#REF!</definedName>
    <definedName name="________________A08"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_qyc1234" localSheetId="0">#REF!</definedName>
    <definedName name="____________qyc1234" localSheetId="0">#REF!</definedName>
    <definedName name="行业" localSheetId="0">'/home/user/Desktop/20220308/2022年3月/2022年3月第1周/20220302-制作预决算公开操作样表/03-汇总/I:/Documents and Settings/Administrator/Local Settings/Temporary Internet Files/Content.IE5/4DWRWNSJ/更正后/[省发23.xls]Sheet1'!$W$2:$W$9</definedName>
    <definedName name="__________A01" localSheetId="0">#REF!</definedName>
    <definedName name="________________A01" localSheetId="0">#REF!</definedName>
    <definedName name="______A01" localSheetId="0">#REF!</definedName>
    <definedName name="_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Database" localSheetId="0">#REF!</definedName>
    <definedName name="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xlnm.Print_Area" localSheetId="0">'封面'!$A$1:$A$1</definedName>
    <definedName name="_____________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2A01_" localSheetId="0">#REF!</definedName>
    <definedName name="____A01" localSheetId="0">#REF!</definedName>
    <definedName name="___________qyc1234" localSheetId="0">#REF!</definedName>
    <definedName name="形式" localSheetId="0">#REF!</definedName>
    <definedName name="_1A01_" localSheetId="0">#REF!</definedName>
    <definedName name="____qyc1234" localSheetId="0">#REF!</definedName>
    <definedName name="_______________A01" localSheetId="0">#REF!</definedName>
    <definedName name="市州" localSheetId="0">'/home/user/Desktop/20220308/2022年3月/2022年3月第1周/20220302-制作预决算公开操作样表/03-汇总/I:/Documents and Settings/Administrator/Local Settings/Temporary Internet Files/Content.IE5/4DWRWNSJ/更正后/[省发23.xls]Sheet1'!$A$2:$U$2</definedName>
    <definedName name="_______qyc1234" localSheetId="0">#REF!</definedName>
    <definedName name="________A01" localSheetId="0">#REF!</definedName>
    <definedName name="_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地区名称" localSheetId="2">#REF!</definedName>
    <definedName name="____1A01_" localSheetId="2">#REF!</definedName>
    <definedName name="___________A01" localSheetId="2">#REF!</definedName>
    <definedName name="________qyc1234" localSheetId="2">#REF!</definedName>
    <definedName name="_____qyc1234" localSheetId="2">#REF!</definedName>
    <definedName name="_____________qyc1234" localSheetId="2">#REF!</definedName>
    <definedName name="__1A01_" localSheetId="2">#REF!</definedName>
    <definedName name="____________A01" localSheetId="2">#REF!</definedName>
    <definedName name="_________A01" localSheetId="2">#REF!</definedName>
    <definedName name="_________________A01" localSheetId="2">#REF!</definedName>
    <definedName name="_________________qyc1234" localSheetId="2">#REF!</definedName>
    <definedName name="_qyc1234" localSheetId="2">#REF!</definedName>
    <definedName name="__________qyc1234" localSheetId="2">#REF!</definedName>
    <definedName name="_____________________A01" localSheetId="2">#REF!</definedName>
    <definedName name="_____A01" localSheetId="2">#REF!</definedName>
    <definedName name="__________________qyc1234" localSheetId="2">#REF!</definedName>
    <definedName name="________________qyc1234" localSheetId="2">#REF!</definedName>
    <definedName name="______________A01" localSheetId="2">#REF!</definedName>
    <definedName name="___________________qyc1234" localSheetId="2">#REF!</definedName>
    <definedName name="_________qyc1234" localSheetId="2">#REF!</definedName>
    <definedName name="____________________A01" localSheetId="2">#REF!</definedName>
    <definedName name="______________________A01" localSheetId="2">#REF!</definedName>
    <definedName name="______________qyc1234" localSheetId="2">#REF!</definedName>
    <definedName name="___qyc1234" localSheetId="2">#REF!</definedName>
    <definedName name="_____________A01" localSheetId="2">#REF!</definedName>
    <definedName name="_______________________A01" localSheetId="2">#REF!</definedName>
    <definedName name="__________________A01" localSheetId="2">#REF!</definedName>
    <definedName name="_______A01" localSheetId="2">#REF!</definedName>
    <definedName name="支出" localSheetId="2">#REF!</definedName>
    <definedName name="___A08" localSheetId="2">'/home/user/Desktop/20220308/2022年3月/2022年3月第1周/20220302-制作预决算公开操作样表/03-汇总/1.四川省政府预决算公开参考样表（2022年版）/20210112-/2022年预算1.12/预审表格/001预算编制文件夹/2017年/009-报十二届人大五次会议文件（不含部门预算）/综合科提供/[国有资本经营预算执行和预算草案表（调整格式）0105.xls]A01-1'!$A$5:$C$36</definedName>
    <definedName name="_______________qyc1234" localSheetId="2">#REF!</definedName>
    <definedName name="___1A01_" localSheetId="2">#REF!</definedName>
    <definedName name="分类" localSheetId="2">#REF!</definedName>
    <definedName name="__A01" localSheetId="2">#REF!</definedName>
    <definedName name="_A01" localSheetId="2">#REF!</definedName>
    <definedName name="_2A01_" localSheetId="2">#REF!</definedName>
    <definedName name="___A01" localSheetId="2">#REF!</definedName>
    <definedName name="___________________A01" localSheetId="2">#REF!</definedName>
    <definedName name="__qyc1234" localSheetId="2">#REF!</definedName>
    <definedName name="______qyc1234" localSheetId="2">#REF!</definedName>
    <definedName name="____________qyc1234" localSheetId="2">#REF!</definedName>
    <definedName name="__________A01" localSheetId="2">#REF!</definedName>
    <definedName name="________________A01" localSheetId="2">#REF!</definedName>
    <definedName name="______A01" localSheetId="2">#REF!</definedName>
    <definedName name="Database" localSheetId="2">#REF!</definedName>
    <definedName name="_xlnm.Print_Area" localSheetId="2">'2.金川县支出'!$A$1:$F$31</definedName>
    <definedName name="__2A01_" localSheetId="2">#REF!</definedName>
    <definedName name="____A01" localSheetId="2">#REF!</definedName>
    <definedName name="___________qyc1234" localSheetId="2">#REF!</definedName>
    <definedName name="形式" localSheetId="2">#REF!</definedName>
    <definedName name="_1A01_" localSheetId="2">#REF!</definedName>
    <definedName name="____qyc1234" localSheetId="2">#REF!</definedName>
    <definedName name="_______________A01" localSheetId="2">#REF!</definedName>
    <definedName name="_______qyc1234" localSheetId="2">#REF!</definedName>
    <definedName name="________A01" localSheetId="2">#REF!</definedName>
    <definedName name="_______________A08"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1">#REF!</definedName>
    <definedName name="__4A08_" localSheetId="11">'/李学锦/01综合科/01预决算编制/02决算编制/2017年/上会/04 2017年决算（上会）/定稿/!gzq/2001/04预算材料卷/2001年调整预算/[2001年调整预算（06月年初预算与真实预算比较）.xls]A01-1'!$A$5:$C$36</definedName>
    <definedName name="_a8756"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1">#REF!</definedName>
    <definedName name="_______________A01" localSheetId="11">#REF!</definedName>
    <definedName name="___2A08_" localSheetId="11">'/home/user/Desktop/20220308/2022年3月/2022年3月第1周/20220302-制作预决算公开操作样表/03-汇总/1.四川省政府预决算公开参考样表（2022年版）/E:/李学锦/01综合科/01预决算编制/02决算编制/2017年/上会/04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1">#REF!</definedName>
    <definedName name="地区名称" localSheetId="11">#REF!</definedName>
    <definedName name="_1A01_" localSheetId="11">#REF!</definedName>
    <definedName name="_2A08_" localSheetId="11">#REF!</definedName>
    <definedName name="__2A01_" localSheetId="11">#REF!</definedName>
    <definedName name="__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1">#REF!</definedName>
    <definedName name="支出" localSheetId="11">#REF!</definedName>
    <definedName name="Database" localSheetId="11">#REF!</definedName>
    <definedName name="_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1">'11省级基本建设'!$A$1:$E$32</definedName>
    <definedName name="_xlnm.Print_Titles" localSheetId="11">'11省级基本建设'!$1:$4</definedName>
    <definedName name="_4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1">#REF!</definedName>
    <definedName name="_qyc1234" localSheetId="11">#REF!</definedName>
    <definedName name="__1A01_" localSheetId="11">#REF!</definedName>
    <definedName name="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_________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1">#REF!</definedName>
    <definedName name="_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1">#REF!</definedName>
    <definedName name="___A08" localSheetId="31">'/Users/Administrator/Desktop/预审表格/康慨工作资料/2018年/1-6月国资执行情况/0718/aacde/WINDOWS/!gzq/2001/08决算资料卷/2001年预算外决算/[2001年省本级预算外决算（总表）.xls]A01-1'!$A$5:$C$36</definedName>
    <definedName name="_______________A01" localSheetId="31">#REF!</definedName>
    <definedName name="_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1">#REF!</definedName>
    <definedName name="___1A01_" localSheetId="31">#REF!</definedName>
    <definedName name="地区名称" localSheetId="31">#REF!</definedName>
    <definedName name="_1A01_" localSheetId="31">#REF!</definedName>
    <definedName name="_2A08_" localSheetId="31">#REF!</definedName>
    <definedName name="__2A01_" localSheetId="31">#REF!</definedName>
    <definedName name="____2A08_" localSheetId="31">'/Users/Administrator/Desktop/预审表格/康慨工作资料/2018年/1-6月国资执行情况/0718/JS/js2000/2000年市州上报总决算文件夹/2000年财政总决算/[6004涪城区.xls]A01-1'!$A$5:$C$36</definedName>
    <definedName name="____1A01_" localSheetId="31">#REF!</definedName>
    <definedName name="支出" localSheetId="31">#REF!</definedName>
    <definedName name="____A08" localSheetId="31">'/Users/Administrator/Desktop/预审表格/康慨工作资料/2018年/1-6月国资执行情况/0718/aacde/WINDOWS/!gzq/2001/08决算资料卷/2001年预算外决算/[2001年省本级预算外决算（总表）.xls]A01-1'!$A$5:$C$36</definedName>
    <definedName name="Database" localSheetId="31">#REF!</definedName>
    <definedName name="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1">'31.金川县本级社保基金支出决算'!$A$1:$E$44</definedName>
    <definedName name="_xlnm.Print_Titles" localSheetId="31">'31.金川县本级社保基金支出决算'!$1:$4</definedName>
    <definedName name="____A01" localSheetId="31">#REF!</definedName>
    <definedName name="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1">#REF!</definedName>
    <definedName name="_qyc1234" localSheetId="31">#REF!</definedName>
    <definedName name="__1A01_" localSheetId="31">#REF!</definedName>
    <definedName name="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1">#REF!</definedName>
    <definedName name="____1A01_" localSheetId="1">#REF!</definedName>
    <definedName name="___________A01" localSheetId="1">#REF!</definedName>
    <definedName name="________qyc1234" localSheetId="1">#REF!</definedName>
    <definedName name="_____qyc1234" localSheetId="1">#REF!</definedName>
    <definedName name="_____________qyc1234" localSheetId="1">#REF!</definedName>
    <definedName name="__1A01_" localSheetId="1">#REF!</definedName>
    <definedName name="____________A01" localSheetId="1">#REF!</definedName>
    <definedName name="_________A01" localSheetId="1">#REF!</definedName>
    <definedName name="_________________A01" localSheetId="1">#REF!</definedName>
    <definedName name="_________________qyc1234" localSheetId="1">#REF!</definedName>
    <definedName name="_qyc1234" localSheetId="1">#REF!</definedName>
    <definedName name="__________qyc1234" localSheetId="1">#REF!</definedName>
    <definedName name="_____________________A01" localSheetId="1">#REF!</definedName>
    <definedName name="_____A01" localSheetId="1">#REF!</definedName>
    <definedName name="__________________qyc1234" localSheetId="1">#REF!</definedName>
    <definedName name="________________qyc1234" localSheetId="1">#REF!</definedName>
    <definedName name="______________A01" localSheetId="1">#REF!</definedName>
    <definedName name="___________________qyc1234" localSheetId="1">#REF!</definedName>
    <definedName name="_________qyc1234" localSheetId="1">#REF!</definedName>
    <definedName name="____________________A01" localSheetId="1">#REF!</definedName>
    <definedName name="______________________A01" localSheetId="1">#REF!</definedName>
    <definedName name="______________qyc1234" localSheetId="1">#REF!</definedName>
    <definedName name="___qyc1234" localSheetId="1">#REF!</definedName>
    <definedName name="_____________A01" localSheetId="1">#REF!</definedName>
    <definedName name="_______________________A01" localSheetId="1">#REF!</definedName>
    <definedName name="__________________A01" localSheetId="1">#REF!</definedName>
    <definedName name="_______A01" localSheetId="1">#REF!</definedName>
    <definedName name="支出" localSheetId="1">#REF!</definedName>
    <definedName name="_______________qyc1234" localSheetId="1">#REF!</definedName>
    <definedName name="___1A01_" localSheetId="1">#REF!</definedName>
    <definedName name="分类" localSheetId="1">#REF!</definedName>
    <definedName name="__A01" localSheetId="1">#REF!</definedName>
    <definedName name="_A01" localSheetId="1">#REF!</definedName>
    <definedName name="_2A01_" localSheetId="1">#REF!</definedName>
    <definedName name="___A01" localSheetId="1">#REF!</definedName>
    <definedName name="___________________A01" localSheetId="1">#REF!</definedName>
    <definedName name="__qyc1234" localSheetId="1">#REF!</definedName>
    <definedName name="______qyc1234" localSheetId="1">#REF!</definedName>
    <definedName name="____________qyc1234" localSheetId="1">#REF!</definedName>
    <definedName name="__________A01" localSheetId="1">#REF!</definedName>
    <definedName name="________________A01" localSheetId="1">#REF!</definedName>
    <definedName name="______A01" localSheetId="1">#REF!</definedName>
    <definedName name="Database" localSheetId="1">#REF!</definedName>
    <definedName name="_xlnm.Print_Area" localSheetId="1">'1.金川县收入'!$A$1:$F$32</definedName>
    <definedName name="__2A01_" localSheetId="1">#REF!</definedName>
    <definedName name="____A01" localSheetId="1">#REF!</definedName>
    <definedName name="___________qyc1234" localSheetId="1">#REF!</definedName>
    <definedName name="形式" localSheetId="1">#REF!</definedName>
    <definedName name="_1A01_" localSheetId="1">#REF!</definedName>
    <definedName name="____qyc1234" localSheetId="1">#REF!</definedName>
    <definedName name="_______________A01" localSheetId="1">#REF!</definedName>
    <definedName name="_______qyc1234" localSheetId="1">#REF!</definedName>
    <definedName name="________A01" localSheetId="1">#REF!</definedName>
    <definedName name="地区名称" localSheetId="18">#REF!</definedName>
    <definedName name="__4A08_" localSheetId="18">'/home/user/Desktop/陈雯2021.12/2021年/20-人大上会/2021及2022/20220114定稿/定稿/2022年预算1.14/20210112-/2022年预算1.12/预审表格/JS/js2000/2000年市州上报总决算文件夹/2000年财政总决算/[6004涪城区.xls]A01-1'!$A$5:$C$36</definedName>
    <definedName name="____1A01_" localSheetId="18">#REF!</definedName>
    <definedName name="___________A01" localSheetId="18">#REF!</definedName>
    <definedName name="____________A08" localSheetId="18">'/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qyc1234" localSheetId="18">#REF!</definedName>
    <definedName name="_____qyc1234" localSheetId="18">#REF!</definedName>
    <definedName name="_____________qyc1234" localSheetId="18">#REF!</definedName>
    <definedName name="__1A01_" localSheetId="18">#REF!</definedName>
    <definedName name="____________A01" localSheetId="18">#REF!</definedName>
    <definedName name="_________A01" localSheetId="18">#REF!</definedName>
    <definedName name="_________________A01" localSheetId="18">#REF!</definedName>
    <definedName name="_________________qyc1234" localSheetId="18">#REF!</definedName>
    <definedName name="_qyc1234" localSheetId="18">#REF!</definedName>
    <definedName name="______________A08" localSheetId="18">'/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8">#REF!</definedName>
    <definedName name="_a8756"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8">#REF!</definedName>
    <definedName name="_____A01" localSheetId="18">#REF!</definedName>
    <definedName name="__________________qyc1234" localSheetId="18">#REF!</definedName>
    <definedName name="________________qyc1234" localSheetId="18">#REF!</definedName>
    <definedName name="______________________A08"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A01" localSheetId="18">#REF!</definedName>
    <definedName name="___________________qyc1234" localSheetId="18">#REF!</definedName>
    <definedName name="_________qyc1234" localSheetId="18">#REF!</definedName>
    <definedName name="____________________A01" localSheetId="18">#REF!</definedName>
    <definedName name="______________________A01" localSheetId="18">#REF!</definedName>
    <definedName name="______________qyc1234" localSheetId="18">#REF!</definedName>
    <definedName name="___qyc1234" localSheetId="18">#REF!</definedName>
    <definedName name="_____________A01" localSheetId="18">#REF!</definedName>
    <definedName name="_______________________A01" localSheetId="18">#REF!</definedName>
    <definedName name="____2A08_" localSheetId="18">'/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8">#REF!</definedName>
    <definedName name="_______A01" localSheetId="18">#REF!</definedName>
    <definedName name="__A08" localSheetId="18">'/home/user/Desktop/陈雯2021.12/2021年/20-人大上会/2021及2022/20220114定稿/定稿/2022年预算1.14/20210112-/2022年预算1.12/预审表格/JS/js2000/2000年市州上报总决算文件夹/2000年财政总决算/[6004涪城区.xls]A01-1'!$A$5:$C$36</definedName>
    <definedName name="_A08" localSheetId="18">'/home/user/Desktop/陈雯2021.12/2021年/20-人大上会/2021及2022/20220114定稿/定稿/2022年预算1.14/20210112-/2022年预算1.12/预审表格/JS/js2000/2000年市州上报总决算文件夹/2000年财政总决算/[6004涪城区.xls]A01-1'!$A$5:$C$36</definedName>
    <definedName name="支出" localSheetId="18">#REF!</definedName>
    <definedName name="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1A01_" localSheetId="18">#REF!</definedName>
    <definedName name="_______________qyc1234" localSheetId="18">#REF!</definedName>
    <definedName name="__2A08_" localSheetId="18">'/home/user/Desktop/陈雯2021.12/2021年/20-人大上会/2021及2022/20220114定稿/定稿/2022年预算1.14/20210112-/2022年预算1.12/预审表格/JS/js2000/2000年市州上报总决算文件夹/2000年财政总决算/[6004涪城区.xls]A01-1'!$A$5:$C$36</definedName>
    <definedName name="分类" localSheetId="18">#REF!</definedName>
    <definedName name="_A01" localSheetId="18">#REF!</definedName>
    <definedName name="__A01" localSheetId="18">#REF!</definedName>
    <definedName name="_2A01_" localSheetId="18">#REF!</definedName>
    <definedName name="___A01" localSheetId="18">#REF!</definedName>
    <definedName name="___________________A01" localSheetId="18">#REF!</definedName>
    <definedName name="__qyc1234" localSheetId="18">#REF!</definedName>
    <definedName name="______qyc1234" localSheetId="18">#REF!</definedName>
    <definedName name="____________qyc1234" localSheetId="18">#REF!</definedName>
    <definedName name="__________A01" localSheetId="18">#REF!</definedName>
    <definedName name="________________A01" localSheetId="18">#REF!</definedName>
    <definedName name="______A01" localSheetId="18">#REF!</definedName>
    <definedName name="_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8">#REF!</definedName>
    <definedName name="_4A08_" localSheetId="18">'/home/user/Desktop/陈雯2021.12/2021年/20-人大上会/2021及2022/20220114定稿/定稿/2022年预算1.14/20210112-/2022年预算1.12/预审表格/JS/js2000/2000年市州上报总决算文件夹/2000年财政总决算/[6004涪城区.xls]A01-1'!$A$5:$C$36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8">'18.金川县本级基金平衡'!$A$1:$D$16</definedName>
    <definedName name="_______________A08" localSheetId="18">'/home/user/Desktop/陈雯2021.12/2021年/20-人大上会/2021及2022/20220114定稿/定稿/2022年预算1.14/20210112-/2022年预算1.12/预审表格/JS/js2000/2000年市州上报总决算文件夹/2000年财政总决算/[6004涪城区.xls]A01-1'!$A$5:$C$36</definedName>
    <definedName name="__2A01_" localSheetId="18">#REF!</definedName>
    <definedName name="____A01" localSheetId="18">#REF!</definedName>
    <definedName name="___________qyc1234" localSheetId="18">#REF!</definedName>
    <definedName name="形式" localSheetId="18">#REF!</definedName>
    <definedName name="_1A01_" localSheetId="18">#REF!</definedName>
    <definedName name="____qyc1234" localSheetId="18">#REF!</definedName>
    <definedName name="_______________A01" localSheetId="18">#REF!</definedName>
    <definedName name="_______qyc1234" localSheetId="18">#REF!</definedName>
    <definedName name="________A01" localSheetId="18">#REF!</definedName>
    <definedName name="___2A08_" localSheetId="18">'/home/user/Desktop/陈雯2021.12/2021年/20-人大上会/2021及2022/20220114定稿/定稿/2022年预算1.14/20210112-/2022年预算1.12/预审表格/JS/js2000/2000年市州上报总决算文件夹/2000年财政总决算/[6004涪城区.xls]A01-1'!$A$5:$C$36</definedName>
    <definedName name="地区名称" localSheetId="20">#REF!</definedName>
    <definedName name="__4A08_" localSheetId="20">'/李学锦/01综合科/01预决算编制/02决算编制/2017年/上会/04 2017年决算（上会）/定稿/!gzq/2001/04预算材料卷/2001年调整预算/[2001年调整预算（06月年初预算与真实预算比较）.xls]A01-1'!$A$5:$C$36</definedName>
    <definedName name="____1A01_" localSheetId="20">#REF!</definedName>
    <definedName name="___________A01"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'20.金川县国资收入'!$A$2:$IV$4</definedName>
    <definedName name="_qyc1234" localSheetId="20">#REF!</definedName>
    <definedName name="______________A08" localSheetId="20">'/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0">#REF!</definedName>
    <definedName name="_a8756" localSheetId="20">'/李学锦/01综合科/01预决算编制/02决算编制/2017年/上会/04 2017年决算（上会）/定稿/JS/js2000/2000年市州上报总决算文件夹/2000年财政总决算/[6004涪城区.xls]A01-1'!$A$5:$C$36</definedName>
    <definedName name="_____A01" localSheetId="20">#REF!</definedName>
    <definedName name="_2A08_" localSheetId="20">'/home/user/Desktop/20220308/2022年3月/2022年3月第1周/20220302-制作预决算公开操作样表/03-汇总/1.四川省政府预决算公开参考样表（2022年版）/A:/2001/05预算材料卷/[2001年预算：基础材料封面.xls]A01-1'!$A$5:$C$36</definedName>
    <definedName name="_____________A08" localSheetId="20">'/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0">#REF!</definedName>
    <definedName name="___qyc1234" localSheetId="20">#REF!</definedName>
    <definedName name="_____________A01" localSheetId="20">#REF!</definedName>
    <definedName name="_______A08" localSheetId="20">'/home/user/Desktop/20220308/2022年3月/2022年3月第1周/20220302-制作预决算公开操作样表/03-汇总/1.四川省政府预决算公开参考样表（2022年版）/E:/李学锦/01综合科/01预决算编制/02决算编制/2017年/上会/04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0">'/李学锦/01综合科/01预决算编制/02决算编制/2017年/上会/04 2017年决算（上会）/定稿/[20170710省级2017年1-6月预算执行表（政府性基金预算）.xls]A01-1'!$A$5:$C$36</definedName>
    <definedName name="_______A01" localSheetId="20">#REF!</definedName>
    <definedName name="_A08" localSheetId="20">'/李学锦/01综合科/01预决算编制/02决算编制/2017年/上会/04 2017年决算（上会）/定稿/[20170710省级2017年1-6月预算执行表（政府性基金预算）.xls]A01-1'!$A$5:$C$36</definedName>
    <definedName name="__A08" localSheetId="20">'/李学锦/01综合科/01预决算编制/02决算编制/2017年/上会/04 2017年决算（上会）/定稿/[20170710省级2017年1-6月预算执行表（政府性基金预算）.xls]A01-1'!$A$5:$C$36</definedName>
    <definedName name="支出" localSheetId="20">#REF!</definedName>
    <definedName name="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0">#REF!</definedName>
    <definedName name="__2A08_" localSheetId="20">'/李学锦/01综合科/01预决算编制/02决算编制/2017年/上会/04 2017年决算（上会）/定稿/[20170710省级2017年1-6月预算执行表（政府性基金预算）.xls]A01-1'!$A$5:$C$36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qyc1234" localSheetId="20">#REF!</definedName>
    <definedName name="______qyc1234" localSheetId="20">#REF!</definedName>
    <definedName name="__________A01" localSheetId="20">#REF!</definedName>
    <definedName name="______A01" localSheetId="20">#REF!</definedName>
    <definedName name="_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Database" localSheetId="20">#REF!</definedName>
    <definedName name="_4A08_" localSheetId="20">'/李学锦/01综合科/01预决算编制/02决算编制/2017年/上会/04 2017年决算（上会）/定稿/[20170710省级2017年1-6月预算执行表（政府性基金预算）.xls]A01-1'!$A$5:$C$36</definedName>
    <definedName name="_______________A08" localSheetId="20">'/李学锦/01综合科/01预决算编制/02决算编制/2017年/上会/04 2017年决算（上会）/定稿/JS/js2000/2000年市州上报总决算文件夹/2000年财政总决算/[6004涪城区.xls]A01-1'!$A$5:$C$36</definedName>
    <definedName name="__2A01_" localSheetId="20">#REF!</definedName>
    <definedName name="____A01" localSheetId="20">#REF!</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__2A08_" localSheetId="20">'/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3">#REF!</definedName>
    <definedName name="__4A08_" localSheetId="13">'/home/user/Desktop/陈雯2021.12/2021年/20-人大上会/2021及2022/20220114定稿/定稿/2022年预算1.14/20210112-/2022年预算1.12/预审表格/JS/js2000/2000年市州上报总决算文件夹/2000年财政总决算/[6004涪城区.xls]A01-1'!$A$5:$C$36</definedName>
    <definedName name="____1A01_" localSheetId="13">#REF!</definedName>
    <definedName name="___________A01" localSheetId="13">#REF!</definedName>
    <definedName name="________qyc1234" localSheetId="13">#REF!</definedName>
    <definedName name="_____qyc1234" localSheetId="13">#REF!</definedName>
    <definedName name="_____________qyc1234" localSheetId="13">#REF!</definedName>
    <definedName name="__1A01_" localSheetId="13">#REF!</definedName>
    <definedName name="____________A01" localSheetId="13">#REF!</definedName>
    <definedName name="_________A01" localSheetId="13">#REF!</definedName>
    <definedName name="_________________A01" localSheetId="13">#REF!</definedName>
    <definedName name="_xlnm.Print_Titles" localSheetId="13">'13.金川县基金收入'!$1:$4</definedName>
    <definedName name="_________________qyc1234" localSheetId="13">#REF!</definedName>
    <definedName name="_qyc1234" localSheetId="13">#REF!</definedName>
    <definedName name="______________A08" localSheetId="13">'/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3">#REF!</definedName>
    <definedName name="_a8756"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3">#REF!</definedName>
    <definedName name="_____A01" localSheetId="13">#REF!</definedName>
    <definedName name="__________________qyc1234" localSheetId="13">#REF!</definedName>
    <definedName name="________________qyc1234" localSheetId="13">#REF!</definedName>
    <definedName name="______________A01" localSheetId="13">#REF!</definedName>
    <definedName name="___________________qyc1234" localSheetId="13">#REF!</definedName>
    <definedName name="_________qyc1234" localSheetId="13">#REF!</definedName>
    <definedName name="____________________A01" localSheetId="13">#REF!</definedName>
    <definedName name="______________________A01" localSheetId="13">#REF!</definedName>
    <definedName name="__________________A08"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qyc1234" localSheetId="13">#REF!</definedName>
    <definedName name="___qyc1234" localSheetId="13">#REF!</definedName>
    <definedName name="_____________A01" localSheetId="13">#REF!</definedName>
    <definedName name="_______________________A01" localSheetId="13">#REF!</definedName>
    <definedName name="____2A08_" localSheetId="13">'/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3">#REF!</definedName>
    <definedName name="_______A01" localSheetId="13">#REF!</definedName>
    <definedName name="__A08" localSheetId="13">'/home/user/Desktop/陈雯2021.12/2021年/20-人大上会/2021及2022/20220114定稿/定稿/2022年预算1.14/20210112-/2022年预算1.12/预审表格/JS/js2000/2000年市州上报总决算文件夹/2000年财政总决算/[6004涪城区.xls]A01-1'!$A$5:$C$36</definedName>
    <definedName name="_A08" localSheetId="13">'/home/user/Desktop/陈雯2021.12/2021年/20-人大上会/2021及2022/20220114定稿/定稿/2022年预算1.14/20210112-/2022年预算1.12/预审表格/JS/js2000/2000年市州上报总决算文件夹/2000年财政总决算/[6004涪城区.xls]A01-1'!$A$5:$C$36</definedName>
    <definedName name="支出" localSheetId="13">#REF!</definedName>
    <definedName name="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1A01_" localSheetId="13">#REF!</definedName>
    <definedName name="_______________qyc1234" localSheetId="13">#REF!</definedName>
    <definedName name="__2A08_" localSheetId="13">'/home/user/Desktop/陈雯2021.12/2021年/20-人大上会/2021及2022/20220114定稿/定稿/2022年预算1.14/20210112-/2022年预算1.12/预审表格/JS/js2000/2000年市州上报总决算文件夹/2000年财政总决算/[6004涪城区.xls]A01-1'!$A$5:$C$36</definedName>
    <definedName name="分类" localSheetId="13">#REF!</definedName>
    <definedName name="_A01" localSheetId="13">#REF!</definedName>
    <definedName name="__A01" localSheetId="13">#REF!</definedName>
    <definedName name="_2A01_" localSheetId="13">#REF!</definedName>
    <definedName name="___A01" localSheetId="13">#REF!</definedName>
    <definedName name="___________________A01" localSheetId="13">#REF!</definedName>
    <definedName name="__qyc1234" localSheetId="13">#REF!</definedName>
    <definedName name="______qyc1234" localSheetId="13">#REF!</definedName>
    <definedName name="____________qyc1234" localSheetId="13">#REF!</definedName>
    <definedName name="__________A01" localSheetId="13">#REF!</definedName>
    <definedName name="________________A01" localSheetId="13">#REF!</definedName>
    <definedName name="______A01" localSheetId="13">#REF!</definedName>
    <definedName name="_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3">#REF!</definedName>
    <definedName name="_4A08_" localSheetId="13">'/home/user/Desktop/陈雯2021.12/2021年/20-人大上会/2021及2022/20220114定稿/定稿/2022年预算1.14/20210112-/2022年预算1.12/预审表格/JS/js2000/2000年市州上报总决算文件夹/2000年财政总决算/[6004涪城区.xls]A01-1'!$A$5:$C$36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3">'13.金川县基金收入'!$A$1:$F$18</definedName>
    <definedName name="_______________A08" localSheetId="13">'/home/user/Desktop/陈雯2021.12/2021年/20-人大上会/2021及2022/20220114定稿/定稿/2022年预算1.14/20210112-/2022年预算1.12/预审表格/JS/js2000/2000年市州上报总决算文件夹/2000年财政总决算/[6004涪城区.xls]A01-1'!$A$5:$C$36</definedName>
    <definedName name="__2A01_" localSheetId="13">#REF!</definedName>
    <definedName name="____A01" localSheetId="13">#REF!</definedName>
    <definedName name="___________qyc1234" localSheetId="13">#REF!</definedName>
    <definedName name="形式" localSheetId="13">#REF!</definedName>
    <definedName name="_1A01_" localSheetId="13">#REF!</definedName>
    <definedName name="____qyc1234" localSheetId="13">#REF!</definedName>
    <definedName name="_______________A01" localSheetId="13">#REF!</definedName>
    <definedName name="_______qyc1234" localSheetId="13">#REF!</definedName>
    <definedName name="________A01" localSheetId="13">#REF!</definedName>
    <definedName name="___2A08_" localSheetId="13">'/home/user/Desktop/陈雯2021.12/2021年/20-人大上会/2021及2022/20220114定稿/定稿/2022年预算1.14/20210112-/2022年预算1.12/预审表格/JS/js2000/2000年市州上报总决算文件夹/2000年财政总决算/[6004涪城区.xls]A01-1'!$A$5:$C$36</definedName>
    <definedName name="地区名称" localSheetId="19">#REF!</definedName>
    <definedName name="__4A08_" localSheetId="19">'/李学锦/01综合科/01预决算编制/02决算编制/2017年/上会/04 2017年决算（上会）/定稿/!gzq/2001/04预算材料卷/2001年调整预算/[2001年调整预算（06月年初预算与真实预算比较）.xls]A01-1'!$A$5:$C$36</definedName>
    <definedName name="____1A01_" localSheetId="19">#REF!</definedName>
    <definedName name="___________A01" localSheetId="19">#REF!</definedName>
    <definedName name="________qyc1234" localSheetId="19">#REF!</definedName>
    <definedName name="_____qyc1234" localSheetId="19">#REF!</definedName>
    <definedName name="__1A01_" localSheetId="19">#REF!</definedName>
    <definedName name="____________A01" localSheetId="19">#REF!</definedName>
    <definedName name="_qyc1234" localSheetId="19">#REF!</definedName>
    <definedName name="_a8756" localSheetId="19">'/李学锦/01综合科/01预决算编制/02决算编制/2017年/上会/04 2017年决算（上会）/定稿/JS/js2000/2000年市州上报总决算文件夹/2000年财政总决算/[6004涪城区.xls]A01-1'!$A$5:$C$36</definedName>
    <definedName name="_____A01" localSheetId="19">#REF!</definedName>
    <definedName name="_2A08_" localSheetId="19">'/home/user/Desktop/20220308/2022年3月/2022年3月第1周/20220302-制作预决算公开操作样表/03-汇总/1.四川省政府预决算公开参考样表（2022年版）/A:/2001/05预算材料卷/[2001年预算：基础材料封面.xls]A01-1'!$A$5:$C$36</definedName>
    <definedName name="_________qyc1234" localSheetId="19">#REF!</definedName>
    <definedName name="___qyc1234" localSheetId="19">#REF!</definedName>
    <definedName name="_______A08" localSheetId="19">'/李学锦/01综合科/01预决算编制/02决算编制/2017年/上会/04 2017年决算（上会）/定稿/JS/js2000/2000年市州上报总决算文件夹/2000年财政总决算/[6004涪城区.xls]A01-1'!$A$5:$C$36</definedName>
    <definedName name="____2A08_" localSheetId="19">'/李学锦/01综合科/01预决算编制/02决算编制/2017年/上会/04 2017年决算（上会）/定稿/[20170710省级2017年1-6月预算执行表（政府性基金预算）.xls]A01-1'!$A$5:$C$36</definedName>
    <definedName name="_______A01" localSheetId="19">#REF!</definedName>
    <definedName name="_A08" localSheetId="19">'/李学锦/01综合科/01预决算编制/02决算编制/2017年/上会/04 2017年决算（上会）/定稿/[20170710省级2017年1-6月预算执行表（政府性基金预算）.xls]A01-1'!$A$5:$C$36</definedName>
    <definedName name="__A08" localSheetId="19">'/李学锦/01综合科/01预决算编制/02决算编制/2017年/上会/04 2017年决算（上会）/定稿/[20170710省级2017年1-6月预算执行表（政府性基金预算）.xls]A01-1'!$A$5:$C$36</definedName>
    <definedName name="支出" localSheetId="19">#REF!</definedName>
    <definedName name="___A08" localSheetId="19">'/home/user/Desktop/20220308/2022年3月/2022年3月第1周/20220302-制作预决算公开操作样表/02-收处室/6.省级科/政府决算/[四川省 2020 年决算（草案）.xls]A01-1'!$A$5:$C$36</definedName>
    <definedName name="___1A01_" localSheetId="19">#REF!</definedName>
    <definedName name="__2A08_" localSheetId="19">'/李学锦/01综合科/01预决算编制/02决算编制/2017年/上会/04 2017年决算（上会）/定稿/[20170710省级2017年1-6月预算执行表（政府性基金预算）.xls]A01-1'!$A$5:$C$36</definedName>
    <definedName name="__A01" localSheetId="19">#REF!</definedName>
    <definedName name="_A01" localSheetId="19">#REF!</definedName>
    <definedName name="___A01" localSheetId="19">#REF!</definedName>
    <definedName name="_2A01_" localSheetId="19">#REF!</definedName>
    <definedName name="__qyc1234" localSheetId="19">#REF!</definedName>
    <definedName name="______A01" localSheetId="19">#REF!</definedName>
    <definedName name="__________A01" localSheetId="19">#REF!</definedName>
    <definedName name="____A08" localSheetId="19">'/home/user/Desktop/20220308/2022年3月/2022年3月第1周/20220302-制作预决算公开操作样表/02-收处室/6.省级科/政府决算/[四川省 2020 年决算（草案）.xls]A01-1'!$A$5:$C$36</definedName>
    <definedName name="_4A08_" localSheetId="19">'/李学锦/01综合科/01预决算编制/02决算编制/2017年/上会/04 2017年决算（上会）/定稿/[20170710省级2017年1-6月预算执行表（政府性基金预算）.xls]A01-1'!$A$5:$C$36</definedName>
    <definedName name="Database" localSheetId="19">#REF!</definedName>
    <definedName name="_xlnm.Print_Area" localSheetId="19">'19.金川县基金对下补助 '!$A$1:$B$19</definedName>
    <definedName name="_______________A08" localSheetId="19">'/李学锦/01综合科/01预决算编制/02决算编制/2017年/上会/04 2017年决算（上会）/定稿/JS/js2000/2000年市州上报总决算文件夹/2000年财政总决算/[6004涪城区.xls]A01-1'!$A$5:$C$36</definedName>
    <definedName name="__2A01_" localSheetId="19">#REF!</definedName>
    <definedName name="____A01" localSheetId="19">#REF!</definedName>
    <definedName name="_1A01_" localSheetId="19">#REF!</definedName>
    <definedName name="____qyc1234" localSheetId="19">#REF!</definedName>
    <definedName name="_______________A01" localSheetId="19">#REF!</definedName>
    <definedName name="_______qyc1234" localSheetId="19">#REF!</definedName>
    <definedName name="___2A08_" localSheetId="19">'/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5">#REF!</definedName>
    <definedName name="_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__1A01_" localSheetId="5">#REF!</definedName>
    <definedName name="___________A01" localSheetId="5">#REF!</definedName>
    <definedName name="________qyc1234" localSheetId="5">#REF!</definedName>
    <definedName name="_____qyc1234" localSheetId="5">#REF!</definedName>
    <definedName name="_____________qyc1234" localSheetId="5">#REF!</definedName>
    <definedName name="__1A01_" localSheetId="5">#REF!</definedName>
    <definedName name="____________A01" localSheetId="5">#REF!</definedName>
    <definedName name="_________A01" localSheetId="5">#REF!</definedName>
    <definedName name="_________________A01" localSheetId="5">#REF!</definedName>
    <definedName name="_________________qyc1234" localSheetId="5">#REF!</definedName>
    <definedName name="_qyc1234" localSheetId="5">#REF!</definedName>
    <definedName name="______________A08" localSheetId="5">'/home/user/Desktop/20220308/2022年3月/2022年3月第1周/20220302-制作预决算公开操作样表/02-收处室/6.省级科/政府决算/[5本级一般公共预算支出决算表.xls]A01-1'!$A$5:$C$36</definedName>
    <definedName name="__________qyc1234" localSheetId="5">#REF!</definedName>
    <definedName name="_a8756" localSheetId="5">'/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___________________A01" localSheetId="5">#REF!</definedName>
    <definedName name="_____A01" localSheetId="5">#REF!</definedName>
    <definedName name="__________________qyc1234" localSheetId="5">#REF!</definedName>
    <definedName name="________________qyc1234" localSheetId="5">#REF!</definedName>
    <definedName name="______________A01" localSheetId="5">#REF!</definedName>
    <definedName name="___________________qyc1234" localSheetId="5">#REF!</definedName>
    <definedName name="_____________A08" localSheetId="5">'/康慨工作资料/2018年/1-6月国资执行情况/0718/JS/js2000/2000年市州上报总决算文件夹/2000年财政总决算/[6004涪城区.xls]A01-1'!$A$5:$C$36</definedName>
    <definedName name="_________qyc1234" localSheetId="5">#REF!</definedName>
    <definedName name="____________________A01" localSheetId="5">#REF!</definedName>
    <definedName name="______________________A01" localSheetId="5">#REF!</definedName>
    <definedName name="______________qyc1234" localSheetId="5">#REF!</definedName>
    <definedName name="___qyc1234" localSheetId="5">#REF!</definedName>
    <definedName name="_____________A01" localSheetId="5">#REF!</definedName>
    <definedName name="_______A08" localSheetId="5">'/李学锦/01综合科/01预决算编制/02决算编制/2017年/上会/04 2017年决算（上会）/定稿/JS/js2000/2000年市州上报总决算文件夹/2000年财政总决算/[6004涪城区.xls]A01-1'!$A$5:$C$36</definedName>
    <definedName name="_______________________A01" localSheetId="5">#REF!</definedName>
    <definedName name="____2A08_" localSheetId="5">'/home/user/Desktop/20220308/2022年3月/2022年3月第1周/20220302-制作预决算公开操作样表/02-收处室/6.省级科/政府决算/20210112-/2022年预算1.12/预审表格/aacde/WINDOWS/!gzq/2001/08决算资料卷/2001年预算外决算/[2001年省本级预算外决算（总表）.xls]A01-1'!$A$5:$C$36</definedName>
    <definedName name="__________________A01" localSheetId="5">#REF!</definedName>
    <definedName name="_______A01" localSheetId="5">#REF!</definedName>
    <definedName name="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支出" localSheetId="5">#REF!</definedName>
    <definedName name="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__1A01_" localSheetId="5">#REF!</definedName>
    <definedName name="_______________qyc1234" localSheetId="5">#REF!</definedName>
    <definedName name="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分类" localSheetId="5">#REF!</definedName>
    <definedName name="_A01" localSheetId="5">#REF!</definedName>
    <definedName name="__A01" localSheetId="5">#REF!</definedName>
    <definedName name="_2A01_" localSheetId="5">#REF!</definedName>
    <definedName name="___A01" localSheetId="5">#REF!</definedName>
    <definedName name="___________________A01" localSheetId="5">#REF!</definedName>
    <definedName name="__qyc1234" localSheetId="5">#REF!</definedName>
    <definedName name="______qyc1234" localSheetId="5">#REF!</definedName>
    <definedName name="____________qyc1234" localSheetId="5">#REF!</definedName>
    <definedName name="__________A01" localSheetId="5">#REF!</definedName>
    <definedName name="________________A01" localSheetId="5">#REF!</definedName>
    <definedName name="______A01" localSheetId="5">#REF!</definedName>
    <definedName name="_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Database" localSheetId="5">#REF!</definedName>
    <definedName name="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xlnm.Print_Area" localSheetId="5">'5.金川县本级支出'!$A$1:$F$29</definedName>
    <definedName name="_____________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2A01_" localSheetId="5">#REF!</definedName>
    <definedName name="____A01" localSheetId="5">#REF!</definedName>
    <definedName name="___________qyc1234" localSheetId="5">#REF!</definedName>
    <definedName name="形式" localSheetId="5">#REF!</definedName>
    <definedName name="_1A01_" localSheetId="5">#REF!</definedName>
    <definedName name="____qyc1234" localSheetId="5">#REF!</definedName>
    <definedName name="_______________A01" localSheetId="5">#REF!</definedName>
    <definedName name="_______qyc1234" localSheetId="5">#REF!</definedName>
    <definedName name="________A01" localSheetId="5">#REF!</definedName>
    <definedName name="_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地区名称" localSheetId="4">#REF!</definedName>
    <definedName name="____1A01_" localSheetId="4">#REF!</definedName>
    <definedName name="___________A01" localSheetId="4">#REF!</definedName>
    <definedName name="________qyc1234" localSheetId="4">#REF!</definedName>
    <definedName name="_____qyc1234" localSheetId="4">#REF!</definedName>
    <definedName name="_____________qyc1234" localSheetId="4">#REF!</definedName>
    <definedName name="__1A01_" localSheetId="4">#REF!</definedName>
    <definedName name="____________A01" localSheetId="4">#REF!</definedName>
    <definedName name="_________A01" localSheetId="4">#REF!</definedName>
    <definedName name="_________________A01" localSheetId="4">#REF!</definedName>
    <definedName name="_________________qyc1234" localSheetId="4">#REF!</definedName>
    <definedName name="_qyc1234" localSheetId="4">#REF!</definedName>
    <definedName name="__________qyc1234" localSheetId="4">#REF!</definedName>
    <definedName name="_____________________A01" localSheetId="4">#REF!</definedName>
    <definedName name="_____A01" localSheetId="4">#REF!</definedName>
    <definedName name="__________________qyc1234" localSheetId="4">#REF!</definedName>
    <definedName name="________________qyc1234" localSheetId="4">#REF!</definedName>
    <definedName name="______________A01" localSheetId="4">#REF!</definedName>
    <definedName name="___________________qyc1234" localSheetId="4">#REF!</definedName>
    <definedName name="_________qyc1234" localSheetId="4">#REF!</definedName>
    <definedName name="____________________A01" localSheetId="4">#REF!</definedName>
    <definedName name="______________________A01" localSheetId="4">#REF!</definedName>
    <definedName name="______________qyc1234" localSheetId="4">#REF!</definedName>
    <definedName name="___qyc1234" localSheetId="4">#REF!</definedName>
    <definedName name="_____________A01" localSheetId="4">#REF!</definedName>
    <definedName name="_______________________A01" localSheetId="4">#REF!</definedName>
    <definedName name="__________________A01" localSheetId="4">#REF!</definedName>
    <definedName name="_______A01" localSheetId="4">#REF!</definedName>
    <definedName name="支出" localSheetId="4">#REF!</definedName>
    <definedName name="_______________qyc1234" localSheetId="4">#REF!</definedName>
    <definedName name="___1A01_" localSheetId="4">#REF!</definedName>
    <definedName name="分类" localSheetId="4">#REF!</definedName>
    <definedName name="__A01" localSheetId="4">#REF!</definedName>
    <definedName name="_A01" localSheetId="4">#REF!</definedName>
    <definedName name="_2A01_" localSheetId="4">#REF!</definedName>
    <definedName name="___A01" localSheetId="4">#REF!</definedName>
    <definedName name="___________________A01" localSheetId="4">#REF!</definedName>
    <definedName name="__qyc1234" localSheetId="4">#REF!</definedName>
    <definedName name="______qyc1234" localSheetId="4">#REF!</definedName>
    <definedName name="____________qyc1234" localSheetId="4">#REF!</definedName>
    <definedName name="__________A01" localSheetId="4">#REF!</definedName>
    <definedName name="________________A01" localSheetId="4">#REF!</definedName>
    <definedName name="______A01" localSheetId="4">#REF!</definedName>
    <definedName name="Database" localSheetId="4">#REF!</definedName>
    <definedName name="_xlnm.Print_Area" localSheetId="4">'4.金川县本级收入'!$A$1:$F$32</definedName>
    <definedName name="__2A01_" localSheetId="4">#REF!</definedName>
    <definedName name="____A01" localSheetId="4">#REF!</definedName>
    <definedName name="___________qyc1234" localSheetId="4">#REF!</definedName>
    <definedName name="形式" localSheetId="4">#REF!</definedName>
    <definedName name="_1A01_" localSheetId="4">#REF!</definedName>
    <definedName name="____qyc1234" localSheetId="4">#REF!</definedName>
    <definedName name="_______________A01" localSheetId="4">#REF!</definedName>
    <definedName name="_______qyc1234" localSheetId="4">#REF!</definedName>
    <definedName name="________A01" localSheetId="4">#REF!</definedName>
    <definedName name="地区名称" localSheetId="15">#REF!</definedName>
    <definedName name="__4A08_" localSheetId="15">'/home/user/Desktop/陈雯2021.12/2021年/20-人大上会/2021及2022/20220114定稿/定稿/2022年预算1.14/20210112-/2022年预算1.12/预审表格/JS/js2000/2000年市州上报总决算文件夹/2000年财政总决算/[6004涪城区.xls]A01-1'!$A$5:$C$36</definedName>
    <definedName name="____1A01_" localSheetId="15">#REF!</definedName>
    <definedName name="___________A01" localSheetId="15">#REF!</definedName>
    <definedName name="________qyc1234" localSheetId="15">#REF!</definedName>
    <definedName name="_____qyc1234" localSheetId="15">#REF!</definedName>
    <definedName name="_____________qyc1234" localSheetId="15">#REF!</definedName>
    <definedName name="__1A01_" localSheetId="15">#REF!</definedName>
    <definedName name="____________A01" localSheetId="15">#REF!</definedName>
    <definedName name="_________A01" localSheetId="15">#REF!</definedName>
    <definedName name="_________________A01" localSheetId="15">#REF!</definedName>
    <definedName name="_________________qyc1234" localSheetId="15">#REF!</definedName>
    <definedName name="_qyc1234" localSheetId="15">#REF!</definedName>
    <definedName name="______________A08" localSheetId="15">'/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5">#REF!</definedName>
    <definedName name="_a8756"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5">#REF!</definedName>
    <definedName name="_____A01" localSheetId="15">#REF!</definedName>
    <definedName name="__________________qyc1234" localSheetId="15">#REF!</definedName>
    <definedName name="____________________A08"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qyc1234" localSheetId="15">#REF!</definedName>
    <definedName name="______________A01" localSheetId="15">#REF!</definedName>
    <definedName name="___________________qyc1234" localSheetId="15">#REF!</definedName>
    <definedName name="_________qyc1234" localSheetId="15">#REF!</definedName>
    <definedName name="____________________A01" localSheetId="15">#REF!</definedName>
    <definedName name="______________________A01" localSheetId="15">#REF!</definedName>
    <definedName name="______________qyc1234" localSheetId="15">#REF!</definedName>
    <definedName name="___qyc1234" localSheetId="15">#REF!</definedName>
    <definedName name="_____________A01" localSheetId="15">#REF!</definedName>
    <definedName name="_______________________A01" localSheetId="15">#REF!</definedName>
    <definedName name="____2A08_" localSheetId="15">'/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5">#REF!</definedName>
    <definedName name="_______A01" localSheetId="15">#REF!</definedName>
    <definedName name="_A08" localSheetId="15">'/home/user/Desktop/陈雯2021.12/2021年/20-人大上会/2021及2022/20220114定稿/定稿/2022年预算1.14/20210112-/2022年预算1.12/预审表格/JS/js2000/2000年市州上报总决算文件夹/2000年财政总决算/[6004涪城区.xls]A01-1'!$A$5:$C$36</definedName>
    <definedName name="__A08" localSheetId="15">'/home/user/Desktop/陈雯2021.12/2021年/20-人大上会/2021及2022/20220114定稿/定稿/2022年预算1.14/20210112-/2022年预算1.12/预审表格/JS/js2000/2000年市州上报总决算文件夹/2000年财政总决算/[6004涪城区.xls]A01-1'!$A$5:$C$36</definedName>
    <definedName name="支出" localSheetId="15">#REF!</definedName>
    <definedName name="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1A01_" localSheetId="15">#REF!</definedName>
    <definedName name="_______________qyc1234" localSheetId="15">#REF!</definedName>
    <definedName name="__2A08_" localSheetId="15">'/home/user/Desktop/陈雯2021.12/2021年/20-人大上会/2021及2022/20220114定稿/定稿/2022年预算1.14/20210112-/2022年预算1.12/预审表格/JS/js2000/2000年市州上报总决算文件夹/2000年财政总决算/[6004涪城区.xls]A01-1'!$A$5:$C$36</definedName>
    <definedName name="分类" localSheetId="15">#REF!</definedName>
    <definedName name="_A01" localSheetId="15">#REF!</definedName>
    <definedName name="__A01" localSheetId="15">#REF!</definedName>
    <definedName name="_2A01_" localSheetId="15">#REF!</definedName>
    <definedName name="___A01" localSheetId="15">#REF!</definedName>
    <definedName name="___________________A01" localSheetId="15">#REF!</definedName>
    <definedName name="__qyc1234" localSheetId="15">#REF!</definedName>
    <definedName name="______qyc1234" localSheetId="15">#REF!</definedName>
    <definedName name="____________qyc1234" localSheetId="15">#REF!</definedName>
    <definedName name="__________A01" localSheetId="15">#REF!</definedName>
    <definedName name="________________A01" localSheetId="15">#REF!</definedName>
    <definedName name="______A01" localSheetId="15">#REF!</definedName>
    <definedName name="_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5">#REF!</definedName>
    <definedName name="_4A08_" localSheetId="15">'/home/user/Desktop/陈雯2021.12/2021年/20-人大上会/2021及2022/20220114定稿/定稿/2022年预算1.14/20210112-/2022年预算1.12/预审表格/JS/js2000/2000年市州上报总决算文件夹/2000年财政总决算/[6004涪城区.xls]A01-1'!$A$5:$C$36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5">'15.金川县基金平衡'!$A$1:$D$16</definedName>
    <definedName name="_______________A08" localSheetId="15">'/home/user/Desktop/陈雯2021.12/2021年/20-人大上会/2021及2022/20220114定稿/定稿/2022年预算1.14/20210112-/2022年预算1.12/预审表格/JS/js2000/2000年市州上报总决算文件夹/2000年财政总决算/[6004涪城区.xls]A01-1'!$A$5:$C$36</definedName>
    <definedName name="__2A01_" localSheetId="15">#REF!</definedName>
    <definedName name="____A01" localSheetId="15">#REF!</definedName>
    <definedName name="___________qyc1234" localSheetId="15">#REF!</definedName>
    <definedName name="形式" localSheetId="15">#REF!</definedName>
    <definedName name="_1A01_" localSheetId="15">#REF!</definedName>
    <definedName name="____qyc1234" localSheetId="15">#REF!</definedName>
    <definedName name="_______________A01" localSheetId="15">#REF!</definedName>
    <definedName name="_______qyc1234" localSheetId="15">#REF!</definedName>
    <definedName name="___________A08" localSheetId="15">'/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A01" localSheetId="15">#REF!</definedName>
    <definedName name="___2A08_" localSheetId="15">'/home/user/Desktop/陈雯2021.12/2021年/20-人大上会/2021及2022/20220114定稿/定稿/2022年预算1.14/20210112-/2022年预算1.12/预审表格/JS/js2000/2000年市州上报总决算文件夹/2000年财政总决算/[6004涪城区.xls]A01-1'!$A$5:$C$36</definedName>
    <definedName name="________________A01">#REF!</definedName>
    <definedName name="______________qyc1234">#REF!</definedName>
    <definedName name="_______qyc1234">#REF!</definedName>
    <definedName name="__2A01_">#REF!</definedName>
    <definedName name="_________________A08">'/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__________________A08">'/李学锦/01综合科/01预决算编制/02决算编制/2017年/上会/04 2017年决算（上会）/定稿/JS/js2000/2000年市州上报总决算文件夹/2000年财政总决算/[6004涪城区.xls]A01-1'!$A$5:$C$36</definedName>
    <definedName name="__qyc1234">#REF!</definedName>
    <definedName name="______________A01">#REF!</definedName>
    <definedName name="_________________A01">#REF!</definedName>
    <definedName name="____________________A01">#REF!</definedName>
    <definedName name="分类">#REF!</definedName>
    <definedName name="____1A01_">#REF!</definedName>
    <definedName name="___________________A08">'/李学锦/01综合科/01预决算编制/02决算编制/2017年/上会/04 2017年决算（上会）/定稿/JS/js2000/2000年市州上报总决算文件夹/2000年财政总决算/[6004涪城区.xls]A01-1'!$A$5:$C$36</definedName>
    <definedName name="_1A01_">#REF!</definedName>
    <definedName name="__________________A08">'/李学锦/01综合科/01预决算编制/02决算编制/2017年/上会/04 2017年决算（上会）/定稿/JS/js2000/2000年市州上报总决算文件夹/2000年财政总决算/[6004涪城区.xls]A01-1'!$A$5:$C$36</definedName>
    <definedName name="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___A01">#REF!</definedName>
    <definedName name="市州">'/home/user/Desktop/20220308/2022年3月/2022年3月第1周/20220302-制作预决算公开操作样表/03-汇总/1.四川省政府预决算公开参考样表（2022年版）/I:/Documents and Settings/Administrator/Local Settings/Temporary Internet Files/Content.IE5/4DWRWNSJ/更正后/[省发23.xls]Sheet1'!$A$2:$U$2</definedName>
    <definedName name="__________________A01">#REF!</definedName>
    <definedName name="___________A01">#REF!</definedName>
    <definedName name="______A08">'/康慨工作资料/2018年/1-6月国资执行情况/0718/JS/js2000/2000年市州上报总决算文件夹/2000年财政总决算/[6004涪城区.xls]A01-1'!$A$5:$C$36</definedName>
    <definedName name="行业">'/home/user/Desktop/20220308/2022年3月/2022年3月第1周/20220302-制作预决算公开操作样表/03-汇总/1.四川省政府预决算公开参考样表（2022年版）/I:/Documents and Settings/Administrator/Local Settings/Temporary Internet Files/Content.IE5/4DWRWNSJ/更正后/[省发23.xls]Sheet1'!$W$2:$W$9</definedName>
    <definedName name="__1A01_">#REF!</definedName>
    <definedName name="_xlnm.Print_Area">#N/A</definedName>
    <definedName name="______A01">#REF!</definedName>
    <definedName name="_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地区名称">#REF!</definedName>
    <definedName name="___A01">#REF!</definedName>
    <definedName name="_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qyc1234">#REF!</definedName>
    <definedName name="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A01">#REF!</definedName>
    <definedName name="_______A08">'/home/user/Desktop/20220308/2022年3月/2022年3月第1周/20220302-制作预决算公开操作样表/03-汇总/1.四川省政府预决算公开参考样表（2022年版）/E:/李学锦/01综合科/01预决算编制/02决算编制/2017年/上会/04 2017年决算（上会）/定稿/JS/js2000/2000年市州上报总决算文件夹/2000年财政总决算/[6004涪城区.xls]A01-1'!$A$5:$C$36</definedName>
    <definedName name="_a875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A01">#REF!</definedName>
    <definedName name="s">#N/A</definedName>
    <definedName name="_______A01">#REF!</definedName>
    <definedName name="___________qyc1234">#REF!</definedName>
    <definedName name="_________________qyc1234">#REF!</definedName>
    <definedName name="n">#N/A</definedName>
    <definedName name="MAILMERGEMODE">"OneWorksheet"</definedName>
    <definedName name="m">#N/A</definedName>
    <definedName name="l">#N/A</definedName>
    <definedName name="k">#N/A</definedName>
    <definedName name="j">#N/A</definedName>
    <definedName name="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i">#N/A</definedName>
    <definedName name="h">#N/A</definedName>
    <definedName name="形式">#REF!</definedName>
    <definedName name="g">#N/A</definedName>
    <definedName name="f">#N/A</definedName>
    <definedName name="e">#N/A</definedName>
    <definedName name="d">#N/A</definedName>
    <definedName name="_____qyc1234">#REF!</definedName>
    <definedName name="__A01">#REF!</definedName>
    <definedName name="b">#N/A</definedName>
    <definedName name="a">#N/A</definedName>
    <definedName name="________qyc1234">#REF!</definedName>
    <definedName name="_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#REF!</definedName>
    <definedName name="_qyc1234">#REF!</definedName>
    <definedName name="_____________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A08">'/home/user/Desktop/20220308/2022年3月/2022年3月第1周/20220302-制作预决算公开操作样表/03-汇总/1.四川省政府预决算公开参考样表（2022年版）/E:/李学锦/01综合科/01预决算编制/02决算编制/2017年/上会/04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1A01_">#REF!</definedName>
    <definedName name="_______________A01">#REF!</definedName>
    <definedName name="_____________________A01">#REF!</definedName>
    <definedName name="_________A08">'/李学锦/01综合科/01预决算编制/02决算编制/2017年/上会/04 2017年决算（上会）/定稿/JS/js2000/2000年市州上报总决算文件夹/2000年财政总决算/[6004涪城区.xls]A01-1'!$A$5:$C$36</definedName>
    <definedName name="_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A01">#REF!</definedName>
    <definedName name="_____A08">'/康慨工作资料/2018年/1-6月国资执行情况/0718/JS/js2000/2000年市州上报总决算文件夹/2000年财政总决算/[6004涪城区.xls]A01-1'!$A$5:$C$36</definedName>
    <definedName name="____________A01">#REF!</definedName>
    <definedName name="性质">'/home/user/Desktop/20220308/2022年3月/2022年3月第1周/20220302-制作预决算公开操作样表/03-汇总/1.四川省政府预决算公开参考样表（2022年版）/D:/桌面/已用过/养老保险算账/2016年/00001养老保险改革“两项单位缴费”补助/ING  0705 最新版/原始资料/我的文档/桌面/分类推进事业单位改革/2014年/最新分类个数统计/[全中心汇总(8.25).xls]Sheet2'!$A$1:$A$4</definedName>
    <definedName name="_____A01">#REF!</definedName>
    <definedName name="__________________qyc1234">#REF!</definedName>
    <definedName name="_________qyc1234">#REF!</definedName>
    <definedName name="____2A08_">'/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__qyc1234">#REF!</definedName>
    <definedName name="___________________qyc1234">#REF!</definedName>
    <definedName name="____qyc1234">#REF!</definedName>
    <definedName name="_______________________A08">'/李学锦/01综合科/01预决算编制/02决算编制/2017年/上会/04 2017年决算（上会）/定稿/JS/js2000/2000年市州上报总决算文件夹/2000年财政总决算/[6004涪城区.xls]A01-1'!$A$5:$C$36</definedName>
    <definedName name="____________qyc1234">#REF!</definedName>
    <definedName name="_______________________A01">#REF!</definedName>
    <definedName name="______________________A08">'/李学锦/01综合科/01预决算编制/02决算编制/2017年/上会/04 2017年决算（上会）/定稿/JS/js2000/2000年市州上报总决算文件夹/2000年财政总决算/[6004涪城区.xls]A01-1'!$A$5:$C$36</definedName>
    <definedName name="__________qyc1234">#REF!</definedName>
    <definedName name="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A08">'/home/user/Desktop/20220308/2022年3月/2022年3月第1周/20220302-制作预决算公开操作样表/03-汇总/1.四川省政府预决算公开参考样表（2022年版）/E:/康慨工作资料/2018年/1-6月国资执行情况/0718/JS/js2000/2000年市州上报总决算文件夹/2000年财政总决算/[6004涪城区.xls]A01-1'!$A$5:$C$36</definedName>
    <definedName name="______________________A01">#REF!</definedName>
    <definedName name="_____________qyc1234">#REF!</definedName>
    <definedName name="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qyc1234">#REF!</definedName>
    <definedName name="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A01">#REF!</definedName>
    <definedName name="__________A01">#REF!</definedName>
    <definedName name="_2A01_">#REF!</definedName>
    <definedName name="________________A08">'/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xlnm.Print_Titles">#N/A</definedName>
    <definedName name="支出">#REF!</definedName>
    <definedName name="________A01">#REF!</definedName>
    <definedName name="_______________qyc1234">#REF!</definedName>
    <definedName name="_xlnm._FilterDatabase" localSheetId="5" hidden="1">'5.金川县本级支出'!A4:F1264</definedName>
  </definedNames>
  <calcPr calcId="144525"/>
</workbook>
</file>

<file path=xl/sharedStrings.xml><?xml version="1.0" encoding="utf-8"?>
<sst xmlns="http://schemas.openxmlformats.org/spreadsheetml/2006/main" count="2587" uniqueCount="1545">
  <si>
    <t>金川县2023年政府决算公开表</t>
  </si>
  <si>
    <t>样表1</t>
  </si>
  <si>
    <t>2023年金川县一般公共预算收入决算表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</si>
  <si>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</si>
  <si>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</si>
  <si>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</si>
  <si>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</si>
  <si>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</si>
  <si>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</si>
  <si>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</si>
  <si>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</si>
  <si>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</si>
  <si>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</si>
  <si>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</si>
  <si>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</si>
  <si>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</si>
  <si>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</si>
  <si>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</si>
  <si>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</si>
  <si>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</si>
  <si>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</si>
  <si>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</si>
  <si>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</si>
  <si>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</si>
  <si>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</si>
  <si>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</si>
  <si>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</si>
  <si>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</si>
  <si>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</si>
  <si>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</si>
  <si>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</si>
  <si>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</si>
  <si>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</si>
  <si>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</si>
  <si>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</si>
  <si>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</si>
  <si>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</si>
  <si>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</si>
  <si>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2023年金川县一般公共预算支出决算表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</si>
  <si>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</si>
  <si>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</si>
  <si>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</si>
  <si>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</si>
  <si>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</si>
  <si>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</si>
  <si>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</si>
  <si>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</si>
  <si>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</si>
  <si>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</si>
  <si>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</si>
  <si>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</si>
  <si>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</si>
  <si>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</si>
  <si>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</si>
  <si>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</si>
  <si>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</si>
  <si>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</si>
  <si>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</si>
  <si>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</si>
  <si>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</si>
  <si>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</si>
  <si>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</si>
  <si>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</si>
  <si>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</si>
  <si>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</si>
  <si>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</si>
  <si>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</si>
  <si>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2023年金川县一般公共预算收支决算平衡表</t>
  </si>
  <si>
    <t>单位：万元</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</si>
  <si>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</si>
  <si>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</si>
  <si>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</si>
  <si>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</si>
  <si>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</si>
  <si>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</si>
  <si>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</si>
  <si>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</si>
  <si>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</si>
  <si>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</si>
  <si>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</si>
  <si>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</si>
  <si>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</si>
  <si>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</si>
  <si>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</si>
  <si>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</si>
  <si>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</si>
  <si>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</si>
  <si>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</si>
  <si>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</si>
  <si>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</si>
  <si>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</si>
  <si>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</si>
  <si>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</si>
  <si>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</si>
  <si>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</si>
  <si>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</si>
  <si>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</si>
  <si>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</si>
  <si>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</si>
  <si>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</si>
  <si>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</si>
  <si>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</si>
  <si>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</si>
  <si>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</si>
  <si>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</si>
  <si>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</si>
  <si>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</si>
  <si>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</si>
  <si>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</si>
  <si>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</si>
  <si>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</si>
  <si>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</si>
  <si>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</si>
  <si>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</si>
  <si>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</si>
  <si>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</si>
  <si>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</si>
  <si>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</si>
  <si>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</si>
  <si>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</si>
  <si>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</si>
  <si>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样表4</t>
  </si>
  <si>
    <t>2023年金川县本级一般公共预算收入决算表</t>
  </si>
  <si>
    <r>
      <rPr/>
      <t>调整</t>
    </r>
    <r>
      <rPr>
        <b/>
        <sz val="11.0"/>
        <color rgb="FF000000"/>
        <rFont val="宋体"/>
        <charset val="134"/>
      </rPr>
      <t xml:space="preserve">
预算数</t>
    </r>
    <phoneticPr fontId="0" type="noConversion"/>
  </si>
  <si>
    <t>样表5</t>
  </si>
  <si>
    <t>2023年金川县本级一般公共预算支出决算表</t>
  </si>
  <si>
    <t>调整
预算数</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</si>
  <si>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</si>
  <si>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</si>
  <si>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</si>
  <si>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</si>
  <si>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</si>
  <si>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</si>
  <si>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</si>
  <si>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</si>
  <si>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</si>
  <si>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</si>
  <si>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</si>
  <si>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</si>
  <si>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</si>
  <si>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</si>
  <si>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</si>
  <si>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</si>
  <si>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</si>
  <si>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</si>
  <si>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</si>
  <si>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</si>
  <si>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</si>
  <si>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</si>
  <si>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</si>
  <si>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</si>
  <si>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</si>
  <si>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</si>
  <si>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</si>
  <si>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</si>
  <si>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</si>
  <si>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</si>
  <si>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</si>
  <si>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</si>
  <si>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</si>
  <si>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</si>
  <si>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</si>
  <si>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</si>
  <si>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</si>
  <si>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</si>
  <si>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</si>
  <si>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</si>
  <si>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</si>
  <si>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</si>
  <si>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</si>
  <si>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</si>
  <si>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</si>
  <si>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</si>
  <si>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</si>
  <si>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</si>
  <si>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</si>
  <si>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</si>
  <si>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</si>
  <si>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</si>
  <si>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</si>
  <si>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</si>
  <si>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</si>
  <si>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</si>
  <si>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</si>
  <si>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</si>
  <si>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</si>
  <si>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</si>
  <si>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</si>
  <si>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</si>
  <si>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</si>
  <si>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</si>
  <si>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</si>
  <si>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</si>
  <si>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</si>
  <si>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</si>
  <si>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</si>
  <si>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</si>
  <si>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</si>
  <si>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</si>
  <si>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</si>
  <si>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</si>
  <si>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</si>
  <si>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</si>
  <si>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</si>
  <si>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</si>
  <si>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</si>
  <si>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</si>
  <si>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</si>
  <si>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</si>
  <si>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</si>
  <si>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</si>
  <si>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</si>
  <si>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</si>
  <si>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</si>
  <si>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</si>
  <si>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</si>
  <si>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</si>
  <si>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</si>
  <si>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</si>
  <si>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</si>
  <si>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</si>
  <si>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</si>
  <si>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</si>
  <si>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</si>
  <si>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</si>
  <si>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</si>
  <si>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</si>
  <si>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</si>
  <si>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</si>
  <si>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</si>
  <si>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</si>
  <si>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</si>
  <si>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</si>
  <si>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</si>
  <si>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</si>
  <si>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</si>
  <si>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</si>
  <si>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</si>
  <si>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</si>
  <si>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</si>
  <si>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</si>
  <si>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</si>
  <si>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</si>
  <si>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</si>
  <si>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</si>
  <si>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</si>
  <si>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</si>
  <si>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</si>
  <si>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</si>
  <si>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</si>
  <si>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</si>
  <si>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</si>
  <si>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</si>
  <si>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</si>
  <si>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</si>
  <si>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</si>
  <si>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</si>
  <si>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</si>
  <si>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</si>
  <si>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</si>
  <si>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</si>
  <si>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</si>
  <si>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</si>
  <si>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</si>
  <si>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</si>
  <si>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</si>
  <si>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</si>
  <si>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</si>
  <si>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</si>
  <si>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</si>
  <si>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</si>
  <si>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</si>
  <si>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</si>
  <si>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</si>
  <si>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</si>
  <si>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</si>
  <si>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</si>
  <si>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</si>
  <si>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</si>
  <si>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</si>
  <si>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</si>
  <si>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</si>
  <si>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</si>
  <si>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</si>
  <si>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</si>
  <si>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</si>
  <si>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</si>
  <si>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</si>
  <si>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</si>
  <si>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</si>
  <si>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</si>
  <si>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</si>
  <si>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</si>
  <si>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</si>
  <si>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</si>
  <si>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</si>
  <si>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</si>
  <si>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</si>
  <si>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</si>
  <si>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</si>
  <si>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</si>
  <si>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</si>
  <si>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</si>
  <si>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</si>
  <si>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</si>
  <si>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</si>
  <si>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</si>
  <si>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</si>
  <si>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</si>
  <si>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</si>
  <si>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</si>
  <si>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</si>
  <si>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</si>
  <si>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</si>
  <si>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</si>
  <si>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</si>
  <si>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</si>
  <si>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</si>
  <si>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</si>
  <si>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</si>
  <si>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</si>
  <si>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</si>
  <si>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</si>
  <si>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</si>
  <si>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</si>
  <si>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</si>
  <si>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</si>
  <si>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</si>
  <si>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</si>
  <si>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</si>
  <si>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</si>
  <si>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</si>
  <si>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</si>
  <si>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</si>
  <si>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</si>
  <si>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</si>
  <si>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</si>
  <si>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</si>
  <si>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</si>
  <si>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</si>
  <si>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</si>
  <si>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</si>
  <si>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</si>
  <si>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</si>
  <si>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</si>
  <si>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</si>
  <si>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</si>
  <si>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</si>
  <si>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</si>
  <si>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</si>
  <si>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</si>
  <si>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</si>
  <si>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</si>
  <si>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</si>
  <si>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</si>
  <si>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</si>
  <si>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</si>
  <si>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</si>
  <si>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</si>
  <si>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</si>
  <si>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</si>
  <si>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</si>
  <si>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</si>
  <si>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</si>
  <si>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</si>
  <si>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</si>
  <si>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</si>
  <si>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</si>
  <si>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</si>
  <si>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</si>
  <si>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</si>
  <si>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</si>
  <si>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</si>
  <si>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</si>
  <si>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</si>
  <si>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</si>
  <si>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</si>
  <si>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</si>
  <si>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</si>
  <si>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</si>
  <si>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</si>
  <si>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</si>
  <si>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</si>
  <si>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</si>
  <si>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</si>
  <si>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</si>
  <si>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</si>
  <si>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</si>
  <si>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</si>
  <si>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</si>
  <si>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</si>
  <si>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</si>
  <si>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</si>
  <si>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</si>
  <si>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</si>
  <si>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</si>
  <si>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</si>
  <si>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</si>
  <si>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</si>
  <si>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</si>
  <si>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</si>
  <si>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</si>
  <si>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</si>
  <si>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</si>
  <si>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</si>
  <si>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</si>
  <si>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</si>
  <si>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</si>
  <si>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</si>
  <si>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</si>
  <si>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</si>
  <si>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其他科学技术支出(款)</t>
  </si>
  <si>
    <t xml:space="preserve">      科技奖励</t>
  </si>
  <si>
    <t xml:space="preserve">      核应急</t>
  </si>
  <si>
    <t xml:space="preserve">      转制科研机构</t>
  </si>
  <si>
    <t xml:space="preserve">      其他科学技术支出(项)</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</si>
  <si>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</si>
  <si>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</si>
  <si>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</si>
  <si>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</si>
  <si>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</si>
  <si>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</si>
  <si>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</si>
  <si>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</si>
  <si>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</si>
  <si>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</si>
  <si>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</si>
  <si>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</si>
  <si>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</si>
  <si>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</si>
  <si>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</si>
  <si>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</si>
  <si>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</si>
  <si>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</si>
  <si>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</si>
  <si>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</si>
  <si>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</si>
  <si>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</si>
  <si>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</si>
  <si>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</si>
  <si>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</si>
  <si>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</si>
  <si>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</si>
  <si>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</si>
  <si>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</si>
  <si>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</si>
  <si>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</si>
  <si>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</si>
  <si>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</si>
  <si>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</si>
  <si>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</si>
  <si>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</si>
  <si>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</si>
  <si>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其他文化旅游体育与传媒支出(款)</t>
  </si>
  <si>
    <t xml:space="preserve">      宣传文化发展专项支出</t>
  </si>
  <si>
    <t xml:space="preserve">      文化产业发展专项支出</t>
  </si>
  <si>
    <t xml:space="preserve">      其他文化旅游体育与传媒支出(项)</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</si>
  <si>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</si>
  <si>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</si>
  <si>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</si>
  <si>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</si>
  <si>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</si>
  <si>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</si>
  <si>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</si>
  <si>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</si>
  <si>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</si>
  <si>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</si>
  <si>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</si>
  <si>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</si>
  <si>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</si>
  <si>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</si>
  <si>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</si>
  <si>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</si>
  <si>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</si>
  <si>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</si>
  <si>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</si>
  <si>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</si>
  <si>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</si>
  <si>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</si>
  <si>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</si>
  <si>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</si>
  <si>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</si>
  <si>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</si>
  <si>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</si>
  <si>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</si>
  <si>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</si>
  <si>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</si>
  <si>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</si>
  <si>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</si>
  <si>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</si>
  <si>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</si>
  <si>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</si>
  <si>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</si>
  <si>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</si>
  <si>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</si>
  <si>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</si>
  <si>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</si>
  <si>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</si>
  <si>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</si>
  <si>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</si>
  <si>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</si>
  <si>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</si>
  <si>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</si>
  <si>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</si>
  <si>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</si>
  <si>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</si>
  <si>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</si>
  <si>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</si>
  <si>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</si>
  <si>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</si>
  <si>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</si>
  <si>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</si>
  <si>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</si>
  <si>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</si>
  <si>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</si>
  <si>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</si>
  <si>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</si>
  <si>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</si>
  <si>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</si>
  <si>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</si>
  <si>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</si>
  <si>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</si>
  <si>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</si>
  <si>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</si>
  <si>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</si>
  <si>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</si>
  <si>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</si>
  <si>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</si>
  <si>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</si>
  <si>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</si>
  <si>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</si>
  <si>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</si>
  <si>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</si>
  <si>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</si>
  <si>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</si>
  <si>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</si>
  <si>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</si>
  <si>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</si>
  <si>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</si>
  <si>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</si>
  <si>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</si>
  <si>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</si>
  <si>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</si>
  <si>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</si>
  <si>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</si>
  <si>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</si>
  <si>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</si>
  <si>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</si>
  <si>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</si>
  <si>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</si>
  <si>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</si>
  <si>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</si>
  <si>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</si>
  <si>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</si>
  <si>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</si>
  <si>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</si>
  <si>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</si>
  <si>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</si>
  <si>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</si>
  <si>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</si>
  <si>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</si>
  <si>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</si>
  <si>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</si>
  <si>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</si>
  <si>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</si>
  <si>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</si>
  <si>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</si>
  <si>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</si>
  <si>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</si>
  <si>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</si>
  <si>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</si>
  <si>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</si>
  <si>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</si>
  <si>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</si>
  <si>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</si>
  <si>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</si>
  <si>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</si>
  <si>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</si>
  <si>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</si>
  <si>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</si>
  <si>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</si>
  <si>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</si>
  <si>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</si>
  <si>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</si>
  <si>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</si>
  <si>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</si>
  <si>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</si>
  <si>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</si>
  <si>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</si>
  <si>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</si>
  <si>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</si>
  <si>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</si>
  <si>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</si>
  <si>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</si>
  <si>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</si>
  <si>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</si>
  <si>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</si>
  <si>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</si>
  <si>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</si>
  <si>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</si>
  <si>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</si>
  <si>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</si>
  <si>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</si>
  <si>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</si>
  <si>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</si>
  <si>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</si>
  <si>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</si>
  <si>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</si>
  <si>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</si>
  <si>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</si>
  <si>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</si>
  <si>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</si>
  <si>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</si>
  <si>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</si>
  <si>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</si>
  <si>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</si>
  <si>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</si>
  <si>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</si>
  <si>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</si>
  <si>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</si>
  <si>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</si>
  <si>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</si>
  <si>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</si>
  <si>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</si>
  <si>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</si>
  <si>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</si>
  <si>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</si>
  <si>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</si>
  <si>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</si>
  <si>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</si>
  <si>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</si>
  <si>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</si>
  <si>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</si>
  <si>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</si>
  <si>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</si>
  <si>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</si>
  <si>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</si>
  <si>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</si>
  <si>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</si>
  <si>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</si>
  <si>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</si>
  <si>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</si>
  <si>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</si>
  <si>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</si>
  <si>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</si>
  <si>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</si>
  <si>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</si>
  <si>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</si>
  <si>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</si>
  <si>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</si>
  <si>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</si>
  <si>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</si>
  <si>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</si>
  <si>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</si>
  <si>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</si>
  <si>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</si>
  <si>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</si>
  <si>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</si>
  <si>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</si>
  <si>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</si>
  <si>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</si>
  <si>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</si>
  <si>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</si>
  <si>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</si>
  <si>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</si>
  <si>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</si>
  <si>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</si>
  <si>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</si>
  <si>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</si>
  <si>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</si>
  <si>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</si>
  <si>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</si>
  <si>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</si>
  <si>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</si>
  <si>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</si>
  <si>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</si>
  <si>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</si>
  <si>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</si>
  <si>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</si>
  <si>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</si>
  <si>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</si>
  <si>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</si>
  <si>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</si>
  <si>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</si>
  <si>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</si>
  <si>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</si>
  <si>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</si>
  <si>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</si>
  <si>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</si>
  <si>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</si>
  <si>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其他节能环保支出(款)</t>
  </si>
  <si>
    <t xml:space="preserve">      其他节能环保支出(项)</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</si>
  <si>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</si>
  <si>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</si>
  <si>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</si>
  <si>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</si>
  <si>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</si>
  <si>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</si>
  <si>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</si>
  <si>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</si>
  <si>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城乡社区规划与管理(款)</t>
  </si>
  <si>
    <t xml:space="preserve">      城乡社区规划与管理(项)</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</si>
  <si>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</si>
  <si>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</si>
  <si>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</si>
  <si>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</si>
  <si>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</si>
  <si>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</si>
  <si>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</si>
  <si>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</si>
  <si>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</si>
  <si>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</si>
  <si>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</si>
  <si>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</si>
  <si>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</si>
  <si>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</si>
  <si>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</si>
  <si>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</si>
  <si>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</si>
  <si>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</si>
  <si>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</si>
  <si>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</si>
  <si>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</si>
  <si>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</si>
  <si>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</si>
  <si>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</si>
  <si>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</si>
  <si>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</si>
  <si>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</si>
  <si>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</si>
  <si>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</si>
  <si>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</si>
  <si>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</si>
  <si>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</si>
  <si>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</si>
  <si>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</si>
  <si>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</si>
  <si>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</si>
  <si>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</si>
  <si>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</si>
  <si>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</si>
  <si>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</si>
  <si>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</si>
  <si>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</si>
  <si>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</si>
  <si>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</si>
  <si>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</si>
  <si>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</si>
  <si>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</si>
  <si>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</si>
  <si>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</si>
  <si>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</si>
  <si>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</si>
  <si>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</si>
  <si>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</si>
  <si>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</si>
  <si>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</si>
  <si>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</si>
  <si>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</si>
  <si>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</si>
  <si>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</si>
  <si>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</si>
  <si>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</si>
  <si>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</si>
  <si>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</si>
  <si>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</si>
  <si>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</si>
  <si>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</si>
  <si>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</si>
  <si>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</si>
  <si>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农村供水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</si>
  <si>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</si>
  <si>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</si>
  <si>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</si>
  <si>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</si>
  <si>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</si>
  <si>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</si>
  <si>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</si>
  <si>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</si>
  <si>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</si>
  <si>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</si>
  <si>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</si>
  <si>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</si>
  <si>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</si>
  <si>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</si>
  <si>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</si>
  <si>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</si>
  <si>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</si>
  <si>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</si>
  <si>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</si>
  <si>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</si>
  <si>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</si>
  <si>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</si>
  <si>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</si>
  <si>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</si>
  <si>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</si>
  <si>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</si>
  <si>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其他农林水支出(款)</t>
  </si>
  <si>
    <t xml:space="preserve">      化解其他公益性乡村债务支出</t>
  </si>
  <si>
    <t xml:space="preserve">      其他农林水支出(项)</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</si>
  <si>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</si>
  <si>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</si>
  <si>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</si>
  <si>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</si>
  <si>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</si>
  <si>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</si>
  <si>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</si>
  <si>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</si>
  <si>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</si>
  <si>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</si>
  <si>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</si>
  <si>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</si>
  <si>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</si>
  <si>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</si>
  <si>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</si>
  <si>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</si>
  <si>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</si>
  <si>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</si>
  <si>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</si>
  <si>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</si>
  <si>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</si>
  <si>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</si>
  <si>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</si>
  <si>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</si>
  <si>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</si>
  <si>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</si>
  <si>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</si>
  <si>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</si>
  <si>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</si>
  <si>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</si>
  <si>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</si>
  <si>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</si>
  <si>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</si>
  <si>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</si>
  <si>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</si>
  <si>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</si>
  <si>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</si>
  <si>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</si>
  <si>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</si>
  <si>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</si>
  <si>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</si>
  <si>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</si>
  <si>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</si>
  <si>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</si>
  <si>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</si>
  <si>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</si>
  <si>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</si>
  <si>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</si>
  <si>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</si>
  <si>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</si>
  <si>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</si>
  <si>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</si>
  <si>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</si>
  <si>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</si>
  <si>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</si>
  <si>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</si>
  <si>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</si>
  <si>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</si>
  <si>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</si>
  <si>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</si>
  <si>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</si>
  <si>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</si>
  <si>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</si>
  <si>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</si>
  <si>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</si>
  <si>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</si>
  <si>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</si>
  <si>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</si>
  <si>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</si>
  <si>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</si>
  <si>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</si>
  <si>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</si>
  <si>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</si>
  <si>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</si>
  <si>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</si>
  <si>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</si>
  <si>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</si>
  <si>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</si>
  <si>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</si>
  <si>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</si>
  <si>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</si>
  <si>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</si>
  <si>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</si>
  <si>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</si>
  <si>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</si>
  <si>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</si>
  <si>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</si>
  <si>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其他资源勘探工业信息等支出(款)</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</si>
  <si>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</si>
  <si>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</si>
  <si>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</si>
  <si>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</si>
  <si>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其他资源勘探工业信息等支出(项)</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</si>
  <si>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</si>
  <si>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</si>
  <si>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</si>
  <si>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</si>
  <si>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</si>
  <si>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</si>
  <si>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</si>
  <si>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</si>
  <si>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</si>
  <si>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其他商业服务业等支出(款)</t>
  </si>
  <si>
    <t xml:space="preserve">      服务业基础设施建设</t>
  </si>
  <si>
    <t xml:space="preserve">      其他商业服务业等支出(项)</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</si>
  <si>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</si>
  <si>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</si>
  <si>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</si>
  <si>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</si>
  <si>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</si>
  <si>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</si>
  <si>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</si>
  <si>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</si>
  <si>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</si>
  <si>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</si>
  <si>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</si>
  <si>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</si>
  <si>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</si>
  <si>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</si>
  <si>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</si>
  <si>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</si>
  <si>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</si>
  <si>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</si>
  <si>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</si>
  <si>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</si>
  <si>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</si>
  <si>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</si>
  <si>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其他金融支出(款)</t>
  </si>
  <si>
    <t xml:space="preserve">      重点企业贷款贴息</t>
  </si>
  <si>
    <t xml:space="preserve">      其他金融支出(项)</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</si>
  <si>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</si>
  <si>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</si>
  <si>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</si>
  <si>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</si>
  <si>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</si>
  <si>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</si>
  <si>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</si>
  <si>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</si>
  <si>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</si>
  <si>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</si>
  <si>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</si>
  <si>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</si>
  <si>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</si>
  <si>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</si>
  <si>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</si>
  <si>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</si>
  <si>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</si>
  <si>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</si>
  <si>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</si>
  <si>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</si>
  <si>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</si>
  <si>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</si>
  <si>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</si>
  <si>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</si>
  <si>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</si>
  <si>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</si>
  <si>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</si>
  <si>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</si>
  <si>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</si>
  <si>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</si>
  <si>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</si>
  <si>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</si>
  <si>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</si>
  <si>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</si>
  <si>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</si>
  <si>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</si>
  <si>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</si>
  <si>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</si>
  <si>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</si>
  <si>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</si>
  <si>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</si>
  <si>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</si>
  <si>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</si>
  <si>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</si>
  <si>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</si>
  <si>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</si>
  <si>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</si>
  <si>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</si>
  <si>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</si>
  <si>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</si>
  <si>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</si>
  <si>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</si>
  <si>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</si>
  <si>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</si>
  <si>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</si>
  <si>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</si>
  <si>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</si>
  <si>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</si>
  <si>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</si>
  <si>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</si>
  <si>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</si>
  <si>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</si>
  <si>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</si>
  <si>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</si>
  <si>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</si>
  <si>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</si>
  <si>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</si>
  <si>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</si>
  <si>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</si>
  <si>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</si>
  <si>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</si>
  <si>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</si>
  <si>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</si>
  <si>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</si>
  <si>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</si>
  <si>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</si>
  <si>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</si>
  <si>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</si>
  <si>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</si>
  <si>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</si>
  <si>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</si>
  <si>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</si>
  <si>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</si>
  <si>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</si>
  <si>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</si>
  <si>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</si>
  <si>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</si>
  <si>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</si>
  <si>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</si>
  <si>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</si>
  <si>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</si>
  <si>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</si>
  <si>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</si>
  <si>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</si>
  <si>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</si>
  <si>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</si>
  <si>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</si>
  <si>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</si>
  <si>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</si>
  <si>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</si>
  <si>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</si>
  <si>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</si>
  <si>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</si>
  <si>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</si>
  <si>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</si>
  <si>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</si>
  <si>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</si>
  <si>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</si>
  <si>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</si>
  <si>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</si>
  <si>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</si>
  <si>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</si>
  <si>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</si>
  <si>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</si>
  <si>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</si>
  <si>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</si>
  <si>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</si>
  <si>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</si>
  <si>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</si>
  <si>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</si>
  <si>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</si>
  <si>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</si>
  <si>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</si>
  <si>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</si>
  <si>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</si>
  <si>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</si>
  <si>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</si>
  <si>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</si>
  <si>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</si>
  <si>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</si>
  <si>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</si>
  <si>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</si>
  <si>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</si>
  <si>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</si>
  <si>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其他灾害防治及应急管理支出(款)</t>
  </si>
  <si>
    <t xml:space="preserve">      其他灾害防治及应急管理支出(项)</t>
  </si>
  <si>
    <t xml:space="preserve">    其他支出(款)</t>
  </si>
  <si>
    <t xml:space="preserve">      其他支出(项)</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</si>
  <si>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</si>
  <si>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</si>
  <si>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</si>
  <si>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</si>
  <si>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</si>
  <si>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</si>
  <si>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样表6</t>
  </si>
  <si>
    <t>2023年金川县本级一般公共预算收支决算平衡表</t>
  </si>
  <si>
    <t>样表7</t>
  </si>
  <si>
    <t>2023年金川县本级一般公共预算
经济分类科目支出决算表</t>
  </si>
  <si>
    <t>调整预算数</t>
  </si>
  <si>
    <r>
      <rPr>
        <sz val="10.0"/>
        <color rgb="FF000000"/>
        <rFont val="宋体"/>
        <charset val="134"/>
      </rPr>
      <t>一、</t>
    </r>
    <r>
      <rPr>
        <b/>
        <sz val="11.0"/>
        <color rgb="FF000000"/>
        <rFont val="宋体"/>
        <charset val="134"/>
      </rPr>
      <t>机关工资福利支出</t>
    </r>
    <phoneticPr fontId="0" type="noConversion"/>
  </si>
  <si>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</si>
  <si>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</si>
  <si>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</si>
  <si>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</si>
  <si>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</si>
  <si>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</si>
  <si>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</si>
  <si>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</si>
  <si>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</si>
  <si>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</si>
  <si>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</si>
  <si>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</si>
  <si>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</si>
  <si>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</si>
  <si>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</si>
  <si>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</si>
  <si>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</si>
  <si>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</si>
  <si>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</si>
  <si>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</si>
  <si>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</si>
  <si>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</si>
  <si>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</si>
  <si>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</si>
  <si>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</si>
  <si>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</si>
  <si>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</si>
  <si>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</si>
  <si>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</si>
  <si>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</si>
  <si>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</si>
  <si>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</si>
  <si>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</si>
  <si>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</si>
  <si>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</si>
  <si>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</si>
  <si>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</si>
  <si>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</si>
  <si>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</si>
  <si>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</si>
  <si>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</si>
  <si>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</si>
  <si>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</si>
  <si>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</si>
  <si>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</si>
  <si>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</si>
  <si>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</si>
  <si>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 xml:space="preserve">  对机关事业单位职业年金的补助</t>
  </si>
  <si>
    <t>十一、债务利息及费用支出</t>
  </si>
  <si>
    <t xml:space="preserve">  国内债务付息</t>
  </si>
  <si>
    <t xml:space="preserve">  国外债务付息</t>
  </si>
  <si>
    <t xml:space="preserve">  国内债务发行费用</t>
  </si>
  <si>
    <t xml:space="preserve">  国外债务发行费用</t>
  </si>
  <si>
    <r>
      <rPr>
        <b/>
        <sz val="11.0"/>
        <color rgb="FF000000"/>
        <rFont val="宋体"/>
        <charset val="134"/>
      </rPr>
      <t>十二、</t>
    </r>
    <r>
      <rPr>
        <b/>
        <sz val="11.0"/>
        <color rgb="FF000000"/>
        <rFont val="宋体"/>
        <charset val="134"/>
      </rPr>
      <t>预备费及预留</t>
    </r>
    <phoneticPr fontId="0" type="noConversion"/>
  </si>
  <si>
    <t xml:space="preserve">  预备费</t>
  </si>
  <si>
    <t xml:space="preserve">  预留</t>
  </si>
  <si>
    <t>十三、其他支出</t>
  </si>
  <si>
    <t xml:space="preserve">  赠与</t>
  </si>
  <si>
    <t xml:space="preserve">  国家赔偿费用支出</t>
  </si>
  <si>
    <t xml:space="preserve">  对民间非营利组织和群众性自治组织补贴</t>
  </si>
  <si>
    <t xml:space="preserve">  其他支出</t>
  </si>
  <si>
    <t>合计</t>
  </si>
  <si>
    <t>样表8</t>
  </si>
  <si>
    <t>2023年金川县本级一般公共预算
经济分类科目基本支出决算表</t>
  </si>
  <si>
    <t>预  算  科  目</t>
  </si>
  <si>
    <r>
      <rPr>
        <sz val="10.0"/>
        <color rgb="FF000000"/>
        <rFont val="宋体"/>
        <charset val="134"/>
      </rPr>
      <t>一、</t>
    </r>
    <r>
      <rPr>
        <b/>
        <sz val="11.0"/>
        <color rgb="FF000000"/>
        <rFont val="宋体"/>
        <charset val="134"/>
      </rPr>
      <t>机关工资福利支出</t>
    </r>
    <phoneticPr fontId="0" type="noConversion"/>
  </si>
  <si>
    <t>十二、其他支出</t>
  </si>
  <si>
    <t>样表9</t>
  </si>
  <si>
    <t>2023年金川县对下一般公共预算
转移支付和税收返还决算表</t>
  </si>
  <si>
    <t>预 算 科 目 ( 项 目 )</t>
  </si>
  <si>
    <t>合   计</t>
  </si>
  <si>
    <t>此表无数据</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</si>
  <si>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</si>
  <si>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</si>
  <si>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</si>
  <si>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</si>
  <si>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</si>
  <si>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</si>
  <si>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</si>
  <si>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</si>
  <si>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</si>
  <si>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</si>
  <si>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</si>
  <si>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</si>
  <si>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</si>
  <si>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</si>
  <si>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</si>
  <si>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</si>
  <si>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</si>
  <si>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</si>
  <si>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</si>
  <si>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空表说明:无此项内容</t>
  </si>
  <si>
    <t>样表10</t>
  </si>
  <si>
    <t>XXX（转移支付项目名称）</t>
  </si>
  <si>
    <t>地     区</t>
  </si>
  <si>
    <t>20XX年决算数</t>
  </si>
  <si>
    <t>XX县（市、区）</t>
  </si>
  <si>
    <t>待清算分配数</t>
  </si>
  <si>
    <t>表11</t>
  </si>
  <si>
    <t>2023年金川县本级预算内基本建设决算表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</si>
  <si>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</si>
  <si>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</si>
  <si>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</si>
  <si>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</si>
  <si>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</si>
  <si>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</si>
  <si>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</si>
  <si>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</si>
  <si>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</si>
  <si>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</si>
  <si>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</si>
  <si>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2023年金川县本级重大政府投资计划和
重大投资项目决算表</t>
  </si>
  <si>
    <t>项目（计划）</t>
  </si>
  <si>
    <t>项目一</t>
  </si>
  <si>
    <t>项目二</t>
  </si>
  <si>
    <t>样表13</t>
  </si>
  <si>
    <t>2023年金川县政府性基金预算收入决算表</t>
  </si>
  <si>
    <t>一、政府性基金收入</t>
  </si>
  <si>
    <t>农网还贷资金收入</t>
  </si>
  <si>
    <t>国家电影事业发展专项资金收入</t>
  </si>
  <si>
    <t>国有土地收益基金收入</t>
  </si>
  <si>
    <t>农业土地开发资金收入</t>
  </si>
  <si>
    <t>国有土地使用权出让收入</t>
  </si>
  <si>
    <r>
      <rPr>
        <sz val="10.0"/>
        <color rgb="FF000000"/>
        <rFont val="宋体"/>
        <charset val="134"/>
      </rPr>
      <t>城</t>
    </r>
    <r>
      <rPr>
        <sz val="11.0"/>
        <color rgb="FF000000"/>
        <rFont val="宋体"/>
        <charset val="134"/>
      </rPr>
      <t>市基础设施配套费收入</t>
    </r>
    <phoneticPr fontId="0" type="noConversion"/>
  </si>
  <si>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</si>
  <si>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</si>
  <si>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</si>
  <si>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</si>
  <si>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</si>
  <si>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</si>
  <si>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</si>
  <si>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样表14</t>
  </si>
  <si>
    <t>2023年金川县政府性基金预算支出决算表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</si>
  <si>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</si>
  <si>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</si>
  <si>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</si>
  <si>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</si>
  <si>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</si>
  <si>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</si>
  <si>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</si>
  <si>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</si>
  <si>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</si>
  <si>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</si>
  <si>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</si>
  <si>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</si>
  <si>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</si>
  <si>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</si>
  <si>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</si>
  <si>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</si>
  <si>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</si>
  <si>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</si>
  <si>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</si>
  <si>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</si>
  <si>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</si>
  <si>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</si>
  <si>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</si>
  <si>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</si>
  <si>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</si>
  <si>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</si>
  <si>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</si>
  <si>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</si>
  <si>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</si>
  <si>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</si>
  <si>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</si>
  <si>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</si>
  <si>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</si>
  <si>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</si>
  <si>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</si>
  <si>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</si>
  <si>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</si>
  <si>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</si>
  <si>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</si>
  <si>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</si>
  <si>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港口建设费对应专项债务收入安排的支出  </t>
  </si>
  <si>
    <t>八、资源勘探工业信息等支出</t>
  </si>
  <si>
    <t xml:space="preserve">  农网还贷资金支出</t>
  </si>
  <si>
    <t>九、金融支出</t>
  </si>
  <si>
    <t xml:space="preserve">  金融调控支出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</si>
  <si>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</si>
  <si>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</si>
  <si>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</si>
  <si>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</si>
  <si>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</si>
  <si>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彩票公益金安排的支出</t>
  </si>
  <si>
    <t>十一、债务付息支出</t>
  </si>
  <si>
    <t>十二、债务发行费用支出</t>
  </si>
  <si>
    <t>十三、抗疫特别国债安排的支出</t>
  </si>
  <si>
    <t xml:space="preserve">  抗疫相关支出</t>
  </si>
  <si>
    <t>政府性基金预算支出合计</t>
  </si>
  <si>
    <t>样表15</t>
  </si>
  <si>
    <t>2023年金川县政府性基金预算收支决算平衡表</t>
  </si>
  <si>
    <t>政府性基金预算收入</t>
  </si>
  <si>
    <t>政府性基金预算支出</t>
  </si>
  <si>
    <t>地方政府专项债务还本支出</t>
  </si>
  <si>
    <t>地方政府专项债务转贷收入</t>
  </si>
  <si>
    <t>样表16</t>
  </si>
  <si>
    <t>2023年金川县本级政府性基金预算收入决算表</t>
  </si>
  <si>
    <r>
      <rPr/>
      <t>调整</t>
    </r>
    <r>
      <rPr>
        <b/>
        <sz val="11.0"/>
        <color rgb="FF000000"/>
        <rFont val="宋体"/>
        <charset val="134"/>
      </rPr>
      <t xml:space="preserve">
预算数</t>
    </r>
    <phoneticPr fontId="0" type="noConversion"/>
  </si>
  <si>
    <r>
      <rPr>
        <sz val="10.0"/>
        <color rgb="FF000000"/>
        <rFont val="宋体"/>
        <charset val="134"/>
      </rPr>
      <t>城</t>
    </r>
    <r>
      <rPr>
        <sz val="11.0"/>
        <color rgb="FF000000"/>
        <rFont val="宋体"/>
        <charset val="134"/>
      </rPr>
      <t>市基础设施配套费收入</t>
    </r>
    <phoneticPr fontId="0" type="noConversion"/>
  </si>
  <si>
    <t>样表17</t>
  </si>
  <si>
    <t>2023年金川县本级政府性基金预算支出决算表</t>
  </si>
  <si>
    <r>
      <rPr/>
      <t>调整</t>
    </r>
    <r>
      <rPr>
        <b/>
        <sz val="11.0"/>
        <color rgb="FF000000"/>
        <rFont val="宋体"/>
        <charset val="134"/>
      </rPr>
      <t xml:space="preserve">
预算数</t>
    </r>
    <phoneticPr fontId="0" type="noConversion"/>
  </si>
  <si>
    <t>样表18</t>
  </si>
  <si>
    <t>2023年金川县本级政府性基金预算收支决算平衡表</t>
  </si>
  <si>
    <t>样表19</t>
  </si>
  <si>
    <t>2023年金川县对下政府性基金预算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</si>
  <si>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</si>
  <si>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</si>
  <si>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</si>
  <si>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</si>
  <si>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</si>
  <si>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</si>
  <si>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</si>
  <si>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</si>
  <si>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</si>
  <si>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</si>
  <si>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</si>
  <si>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</si>
  <si>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</si>
  <si>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</si>
  <si>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2023年金川县国有资本经营预算收入决算表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</si>
  <si>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</si>
  <si>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</si>
  <si>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</si>
  <si>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</si>
  <si>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</si>
  <si>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</si>
  <si>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</si>
  <si>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</si>
  <si>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</si>
  <si>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</si>
  <si>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</si>
  <si>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</si>
  <si>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</si>
  <si>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</si>
  <si>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</si>
  <si>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</si>
  <si>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</si>
  <si>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</si>
  <si>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</si>
  <si>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</si>
  <si>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</si>
  <si>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</si>
  <si>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全省国有资本经营预算收入</t>
  </si>
  <si>
    <t>样表21</t>
  </si>
  <si>
    <t>2023年金川县国有资本经营预算支出决算表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</si>
  <si>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</si>
  <si>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</si>
  <si>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</si>
  <si>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</si>
  <si>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</si>
  <si>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</si>
  <si>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</si>
  <si>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</si>
  <si>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</si>
  <si>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</si>
  <si>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</si>
  <si>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</si>
  <si>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</si>
  <si>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</si>
  <si>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</si>
  <si>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全省国有资本经营预算支出</t>
  </si>
  <si>
    <t>样表22</t>
  </si>
  <si>
    <t>2023年金川县国有资本经营预算收支决算平衡表</t>
  </si>
  <si>
    <t>国有资本经营预算收入</t>
  </si>
  <si>
    <t>国有资本经营预算支出</t>
  </si>
  <si>
    <t xml:space="preserve">  上级补助收入</t>
  </si>
  <si>
    <t xml:space="preserve">  调出资金</t>
  </si>
  <si>
    <t xml:space="preserve">  上年结余收入</t>
  </si>
  <si>
    <t>样表23</t>
  </si>
  <si>
    <t>2023年金川县本级国有资本经营预算收入决算表</t>
  </si>
  <si>
    <t>国有资本经营预算收入合计</t>
  </si>
  <si>
    <t>样表24</t>
  </si>
  <si>
    <t>2023年金川县本级国有资本经营预算支出决算表</t>
  </si>
  <si>
    <t xml:space="preserve"> …</t>
  </si>
  <si>
    <t xml:space="preserve">    （…）其他国有企业资本金注入</t>
  </si>
  <si>
    <t>省级国有资本经营预算支出</t>
  </si>
  <si>
    <t>样表25</t>
  </si>
  <si>
    <t>2023年金川县本级国有资本经营预算收支决算平衡表</t>
  </si>
  <si>
    <t xml:space="preserve">  补助下级支出</t>
  </si>
  <si>
    <t>样表26</t>
  </si>
  <si>
    <t>2023年金川县对下国有资本经营预算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</si>
  <si>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</si>
  <si>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</si>
  <si>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</si>
  <si>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</si>
  <si>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</si>
  <si>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</si>
  <si>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</si>
  <si>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2023年金川县社会保险基金预算收入决算表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</si>
  <si>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</si>
  <si>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</si>
  <si>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</si>
  <si>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</si>
  <si>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</si>
  <si>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</si>
  <si>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</si>
  <si>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</si>
  <si>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</si>
  <si>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</si>
  <si>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</si>
  <si>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</si>
  <si>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</si>
  <si>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</si>
  <si>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</si>
  <si>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</si>
  <si>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</si>
  <si>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</si>
  <si>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</si>
  <si>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</si>
  <si>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</si>
  <si>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</si>
  <si>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</si>
  <si>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</si>
  <si>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</si>
  <si>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</si>
  <si>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</si>
  <si>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</si>
  <si>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</si>
  <si>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</si>
  <si>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</si>
  <si>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</si>
  <si>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</si>
  <si>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</si>
  <si>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</si>
  <si>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</si>
  <si>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</si>
  <si>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</si>
  <si>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</si>
  <si>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</si>
  <si>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</si>
  <si>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</si>
  <si>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</si>
  <si>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</si>
  <si>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2023年金川县社会保险基金预算支出决算表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</si>
  <si>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</si>
  <si>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</si>
  <si>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</si>
  <si>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</si>
  <si>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</si>
  <si>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</si>
  <si>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</si>
  <si>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</si>
  <si>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</si>
  <si>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</si>
  <si>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</si>
  <si>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</si>
  <si>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</si>
  <si>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</si>
  <si>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</si>
  <si>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</si>
  <si>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</si>
  <si>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</si>
  <si>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</si>
  <si>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</si>
  <si>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</si>
  <si>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</si>
  <si>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</si>
  <si>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</si>
  <si>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</si>
  <si>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</si>
  <si>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</si>
  <si>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</si>
  <si>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</si>
  <si>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</si>
  <si>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</si>
  <si>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</si>
  <si>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</si>
  <si>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</si>
  <si>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</si>
  <si>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</si>
  <si>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</si>
  <si>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2023年金川县社会保险基金预算收支决算平衡表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</si>
  <si>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</si>
  <si>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</si>
  <si>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</si>
  <si>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</si>
  <si>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</si>
  <si>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</si>
  <si>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</si>
  <si>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</si>
  <si>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</si>
  <si>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</si>
  <si>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</si>
  <si>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</si>
  <si>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</si>
  <si>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</si>
  <si>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</si>
  <si>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</si>
  <si>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2023年金川县本级社会保险基金预算收入决算表</t>
  </si>
  <si>
    <t>样表31</t>
  </si>
  <si>
    <t>2023年金川县本级社会保险基金预算支出决算表</t>
  </si>
  <si>
    <t>样表32</t>
  </si>
  <si>
    <t>2023年金川县本级社会保险基金预算收支决算平衡表</t>
  </si>
  <si>
    <t>样表33</t>
  </si>
  <si>
    <t>金川县2023年地方政府债务限额及余额决算情况表</t>
  </si>
  <si>
    <t>地   区</t>
  </si>
  <si>
    <t>2023年债务限额</t>
  </si>
  <si>
    <t>2023年债务余额决算数</t>
  </si>
  <si>
    <t>一般债务</t>
  </si>
  <si>
    <t>专项债务</t>
  </si>
  <si>
    <t>公  式</t>
  </si>
  <si>
    <t>A=B+C</t>
  </si>
  <si>
    <t>B</t>
  </si>
  <si>
    <t>C</t>
  </si>
  <si>
    <t>D=E+F</t>
  </si>
  <si>
    <t>E</t>
  </si>
  <si>
    <t>F</t>
  </si>
  <si>
    <t>金川县合计</t>
  </si>
  <si>
    <t xml:space="preserve">  一、金川县本级</t>
  </si>
  <si>
    <t>注：1.本表反映上一年度本地区、本级及所属地区地方政府债务限额及余额决算数。
    2.本表由县级以上地方各级财政部门在本级人民代表大会常务委员会批准决算后二十日内公开。</t>
  </si>
  <si>
    <t>样表34</t>
  </si>
  <si>
    <t>金川县2023年地方政府债务相关情况表</t>
  </si>
  <si>
    <t>项    目</t>
  </si>
  <si>
    <t>本地区</t>
  </si>
  <si>
    <t>本级</t>
  </si>
  <si>
    <t>一、2022年末地方政府债务余额</t>
  </si>
  <si>
    <t xml:space="preserve">    其中： 一般债务</t>
  </si>
  <si>
    <t xml:space="preserve">           专项债务</t>
  </si>
  <si>
    <t>二、2022年地方政府债务限额</t>
  </si>
  <si>
    <t>三、2023年地方政府债券发行决算数</t>
  </si>
  <si>
    <t xml:space="preserve">     新增一般债券发行额</t>
  </si>
  <si>
    <t xml:space="preserve">     再融资一般债券发行额</t>
  </si>
  <si>
    <t xml:space="preserve">     新增专项债券发行额</t>
  </si>
  <si>
    <t xml:space="preserve">     再融资专项债券发行额</t>
  </si>
  <si>
    <t>四、2023年地方政府债务还本支出决算数</t>
  </si>
  <si>
    <t xml:space="preserve">    其中： 一般债务还本支出</t>
  </si>
  <si>
    <t xml:space="preserve">           专项债务还本支出</t>
  </si>
  <si>
    <t>五、2023年地方政府债务付息支出决算数</t>
  </si>
  <si>
    <t xml:space="preserve">    其中： 一般债务付息支出</t>
  </si>
  <si>
    <t xml:space="preserve">           专项债务付息支出</t>
  </si>
  <si>
    <t>六、2023年末地方政府债务余额决算数</t>
  </si>
  <si>
    <t>七、2023年地方政府债务限额</t>
  </si>
  <si>
    <t>八、2023年地方政府债务年限（年）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</si>
  <si>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</si>
  <si>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</si>
  <si>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</si>
  <si>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t>
  </si>
  <si>
    <t>金川县2023年本级地方政府专项债务表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</si>
  <si>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</si>
  <si>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</si>
  <si>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</si>
  <si>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</si>
  <si>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</si>
  <si>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</si>
  <si>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</si>
  <si>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</si>
  <si>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</si>
  <si>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</si>
  <si>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样表36</t>
  </si>
  <si>
    <t>金川县2023年地方政府债券使用情况表</t>
  </si>
  <si>
    <t>区划名称</t>
  </si>
  <si>
    <t>项目名称</t>
  </si>
  <si>
    <t>项目领域</t>
  </si>
  <si>
    <t>项目主管部门</t>
  </si>
  <si>
    <t>项目实施单位</t>
  </si>
  <si>
    <t>债券性质</t>
  </si>
  <si>
    <t>发行金额</t>
  </si>
  <si>
    <t>发行时间
（年/月）</t>
  </si>
  <si>
    <t>金川县</t>
  </si>
  <si>
    <t>金川县庆宁乡地质灾害点绕避项目</t>
  </si>
  <si>
    <t>20 自然灾害防治体系建设</t>
  </si>
  <si>
    <t>金川县交通运输局</t>
  </si>
  <si>
    <t>新增一般债券</t>
  </si>
  <si>
    <t>注：1.本表反映上一年度新增地方政府债券资金使用情况。
    2.本表由县级以上地方各级财政部门在本级人民代表大会常务委员会批准决算后二十日内公开。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</si>
</sst>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176" formatCode="yyyy&quot;年&quot;m&quot;月&quot;;@"/>
    <numFmt numFmtId="177" formatCode="0_);[Red](0)"/>
    <numFmt numFmtId="178" formatCode="0_ "/>
    <numFmt numFmtId="179" formatCode="0.0_);[Red](0.0)"/>
    <numFmt numFmtId="180" formatCode="0.0_ "/>
    <numFmt numFmtId="181" formatCode="0.0"/>
    <numFmt numFmtId="182" formatCode="#,##0_ "/>
    <numFmt numFmtId="183" formatCode="0.00%"/>
    <numFmt numFmtId="184" formatCode="#,##0"/>
    <numFmt numFmtId="185" formatCode="0"/>
    <numFmt numFmtId="186" formatCode="0.00_ "/>
    <numFmt numFmtId="187" formatCode="____@"/>
    <numFmt numFmtId="188" formatCode="0_ ;[Red]-0 "/>
    <numFmt numFmtId="189" formatCode="0.0%"/>
    <numFmt numFmtId="190" formatCode="@"/>
    <numFmt numFmtId="191" formatCode="_ ¥* #,##0_ ;_ ¥* -#,##0_ ;_ ¥* &quot;-&quot;_ ;_ @_ "/>
    <numFmt numFmtId="192" formatCode="_ &quot;¥&quot;* #,##0.00_ ;_ &quot;¥&quot;* \-#,##0.00_ ;_ &quot;¥&quot;* &quot;-&quot;??_ ;_ @_ "/>
    <numFmt numFmtId="193" formatCode="_ * #,##0_ ;_ * -#,##0_ ;_ * &quot;-&quot;_ ;_ @_ "/>
    <numFmt numFmtId="194" formatCode="_ * #,##0.00_ ;_ * -#,##0.00_ ;_ * &quot;-&quot;??_ ;_ @_ "/>
    <numFmt numFmtId="195" formatCode="0%"/>
    <numFmt numFmtId="196" formatCode="_-* #,##0.00_-;-* #,##0.00_-;_-* &quot;-&quot;??_-;_-@_-"/>
    <numFmt numFmtId="197" formatCode="#,##0.00_ "/>
    <numFmt numFmtId="198" formatCode="#,##0;-#,##0"/>
    <numFmt numFmtId="199" formatCode="#,##0.00"/>
    <numFmt numFmtId="200" formatCode="_-* #,##0_-;-* #,##0_-;_-* &quot;-&quot;_-;_-@_-"/>
    <numFmt numFmtId="201" formatCode="_(* #,##0_);_(* (#,##0);_(* &quot;-&quot;_);_(@_)"/>
    <numFmt numFmtId="202" formatCode="_ &quot;¥&quot;* #,##0_ ;_ &quot;¥&quot;* \-#,##0_ ;_ &quot;¥&quot;* &quot;-&quot;_ ;_ @_ "/>
    <numFmt numFmtId="203" formatCode="_ * #,##0_ ;_ * -#,##0_ ;_ * &quot;-&quot;_ ;_ @_ "/>
  </numFmts>
  <fonts count="85" x14ac:knownFonts="85">
    <font>
      <sz val="11.0"/>
      <color rgb="FF000000"/>
      <name val="宋体"/>
      <charset val="134"/>
    </font>
    <font>
      <sz val="12.0"/>
      <color rgb="FF000000"/>
      <name val="方正黑体简体"/>
      <charset val="134"/>
    </font>
    <font>
      <sz val="20.0"/>
      <color rgb="FF000000"/>
      <name val="方正小标宋简体"/>
      <charset val="134"/>
      <b/>
    </font>
    <font>
      <sz val="12.0"/>
      <color rgb="FF000000"/>
      <name val="宋体"/>
      <charset val="134"/>
    </font>
    <font>
      <sz val="11.0"/>
      <color rgb="FF000000"/>
      <name val="宋体"/>
      <charset val="134"/>
      <b/>
    </font>
    <font>
      <sz val="10.0"/>
      <color rgb="FF000000"/>
      <name val="宋体"/>
      <charset val="134"/>
    </font>
    <font>
      <sz val="11.0"/>
      <color rgb="FFFF0000"/>
      <name val="宋体"/>
      <charset val="134"/>
    </font>
    <font>
      <sz val="11.0"/>
      <color rgb="FFFF0000"/>
      <name val="宋体"/>
      <charset val="134"/>
      <b/>
    </font>
    <font>
      <sz val="12.0"/>
      <color rgb="FF000000"/>
      <name val="方正黑体简体"/>
      <charset val="134"/>
      <b/>
    </font>
    <font>
      <sz val="12.0"/>
      <color rgb="FF000000"/>
      <name val="宋体"/>
      <charset val="134"/>
      <b/>
    </font>
    <font>
      <sz val="20.0"/>
      <color rgb="FF000000"/>
      <name val="方正小标宋简体"/>
      <charset val="134"/>
    </font>
    <font>
      <sz val="26.0"/>
      <color rgb="FF000000"/>
      <name val="方正小标宋简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8.0"/>
      <color rgb="FF44546A"/>
      <name val="宋体"/>
      <charset val="134"/>
      <b/>
    </font>
    <font>
      <sz val="11.0"/>
      <color rgb="FF7F7F7F"/>
      <name val="宋体"/>
      <charset val="134"/>
      <i/>
    </font>
    <font>
      <sz val="10.0"/>
      <color rgb="FF008000"/>
      <name val="Calibri"/>
      <family val="1"/>
    </font>
    <font>
      <sz val="15.0"/>
      <color rgb="FF44546A"/>
      <name val="宋体"/>
      <charset val="134"/>
      <b/>
    </font>
    <font>
      <sz val="9.0"/>
      <color rgb="FF000000"/>
      <name val="宋体"/>
      <charset val="134"/>
    </font>
    <font>
      <sz val="13.0"/>
      <color rgb="FF44546A"/>
      <name val="宋体"/>
      <charset val="134"/>
      <b/>
    </font>
    <font>
      <sz val="11.0"/>
      <color rgb="FF3F3F3F"/>
      <name val="宋体"/>
      <charset val="134"/>
      <b/>
    </font>
    <font>
      <sz val="11.0"/>
      <color rgb="FF333399"/>
      <name val="宋体"/>
      <charset val="134"/>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003366"/>
      <name val="宋体"/>
      <charset val="134"/>
      <b/>
    </font>
    <font>
      <sz val="11.0"/>
      <color rgb="FF9C6500"/>
      <name val="宋体"/>
      <charset val="134"/>
    </font>
    <font>
      <sz val="11.0"/>
      <color rgb="FFFF00FF"/>
      <name val="宋体"/>
      <charset val="134"/>
    </font>
    <font>
      <sz val="11.0"/>
      <color rgb="FF993300"/>
      <name val="宋体"/>
      <charset val="134"/>
    </font>
    <font>
      <sz val="15.0"/>
      <color rgb="FF003366"/>
      <name val="宋体"/>
      <charset val="134"/>
      <b/>
    </font>
    <font>
      <sz val="18.0"/>
      <color rgb="FF003366"/>
      <name val="宋体"/>
      <charset val="134"/>
      <b/>
    </font>
    <font>
      <sz val="11.0"/>
      <color rgb="FF008000"/>
      <name val="宋体"/>
      <charset val="134"/>
    </font>
    <font>
      <sz val="11.0"/>
      <color rgb="FF800000"/>
      <name val="宋体"/>
      <charset val="134"/>
    </font>
    <font>
      <sz val="11.0"/>
      <color rgb="FFFF9900"/>
      <name val="宋体"/>
      <charset val="134"/>
    </font>
    <font>
      <sz val="12.0"/>
      <color rgb="FF800080"/>
      <name val="宋体"/>
      <charset val="134"/>
    </font>
    <font>
      <sz val="11.0"/>
      <color rgb="FF808080"/>
      <name val="宋体"/>
      <charset val="134"/>
      <i/>
    </font>
    <font>
      <sz val="10.0"/>
      <color rgb="FF000000"/>
      <name val="Calibri"/>
      <family val="1"/>
    </font>
    <font>
      <sz val="11.0"/>
      <color rgb="FF333333"/>
      <name val="宋体"/>
      <charset val="134"/>
      <b/>
    </font>
    <font>
      <sz val="12.0"/>
      <color rgb="FF008000"/>
      <name val="宋体"/>
      <charset val="134"/>
    </font>
    <font>
      <sz val="13.0"/>
      <color rgb="FF003366"/>
      <name val="宋体"/>
      <charset val="134"/>
      <b/>
    </font>
    <font>
      <sz val="10.0"/>
      <color rgb="FF800080"/>
      <name val="Calibri"/>
      <family val="1"/>
    </font>
    <font>
      <sz val="10.0"/>
      <color rgb="FF000000"/>
      <name val="Arial"/>
      <family val="2"/>
    </font>
    <font>
      <sz val="11.0"/>
      <color rgb="FF800080"/>
      <name val="宋体"/>
      <charset val="134"/>
    </font>
    <font>
      <sz val="11.0"/>
      <color rgb="FFFF990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FFFFFF"/>
      <name val="宋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
      <sz val="26.0"/>
      <color rgb="FF000000"/>
      <name val="方正小标宋简体"/>
      <charset val="134"/>
    </font>
    <font>
      <sz val="11.0"/>
      <color rgb="FF000000"/>
      <name val="宋体"/>
      <charset val="134"/>
    </font>
  </fonts>
  <fills count="110">
    <fill>
      <patternFill patternType="none"/>
    </fill>
    <fill>
      <patternFill patternType="gray125"/>
    </fill>
    <fill>
      <patternFill patternType="mediumGray">
        <fgColor rgb="FFFFFFFF"/>
        <bgColor rgb="FFFFFFFF"/>
      </patternFill>
    </fill>
    <fill>
      <patternFill patternType="none"/>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8080"/>
        <bgColor indexed="64"/>
      </patternFill>
    </fill>
    <fill>
      <patternFill patternType="solid">
        <fgColor rgb="FFFFFFCC"/>
        <bgColor indexed="64"/>
      </patternFill>
    </fill>
    <fill>
      <patternFill patternType="solid">
        <fgColor rgb="FFF4B082"/>
        <bgColor indexed="64"/>
      </patternFill>
    </fill>
    <fill>
      <patternFill patternType="solid">
        <fgColor rgb="FFCCFFCC"/>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CC99FF"/>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FF99CC"/>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CCCCFF"/>
        <bgColor indexed="64"/>
      </patternFill>
    </fill>
    <fill>
      <patternFill patternType="solid">
        <fgColor rgb="FF800080"/>
        <bgColor indexed="64"/>
      </patternFill>
    </fill>
    <fill>
      <patternFill patternType="solid">
        <fgColor rgb="FFFF9900"/>
        <bgColor indexed="64"/>
      </patternFill>
    </fill>
    <fill>
      <patternFill patternType="solid">
        <fgColor rgb="FF33CCCC"/>
        <bgColor indexed="64"/>
      </patternFill>
    </fill>
    <fill>
      <patternFill patternType="solid">
        <fgColor rgb="FF00FF00"/>
        <bgColor indexed="64"/>
      </patternFill>
    </fill>
    <fill>
      <patternFill patternType="solid">
        <fgColor rgb="FFFFFF99"/>
        <bgColor indexed="64"/>
      </patternFill>
    </fill>
    <fill>
      <patternFill patternType="solid">
        <fgColor rgb="FF969696"/>
        <bgColor indexed="64"/>
      </patternFill>
    </fill>
    <fill>
      <patternFill patternType="solid">
        <fgColor rgb="FFFFCC00"/>
        <bgColor indexed="64"/>
      </patternFill>
    </fill>
    <fill>
      <patternFill patternType="solid">
        <fgColor rgb="FF99CCFF"/>
        <bgColor indexed="64"/>
      </patternFill>
    </fill>
    <fill>
      <patternFill patternType="solid">
        <fgColor rgb="FFCCFFFF"/>
        <bgColor indexed="64"/>
      </patternFill>
    </fill>
    <fill>
      <patternFill patternType="solid">
        <fgColor rgb="FFFF0000"/>
        <bgColor indexed="64"/>
      </patternFill>
    </fill>
    <fill>
      <patternFill patternType="solid">
        <fgColor rgb="FF0066CC"/>
        <bgColor indexed="64"/>
      </patternFill>
    </fill>
    <fill>
      <patternFill patternType="solid">
        <fgColor rgb="FFFF6600"/>
        <bgColor indexed="64"/>
      </patternFill>
    </fill>
    <fill>
      <patternFill patternType="solid">
        <fgColor rgb="FF333399"/>
        <bgColor indexed="64"/>
      </patternFill>
    </fill>
    <fill>
      <patternFill patternType="solid">
        <fgColor rgb="FF339966"/>
        <bgColor indexed="64"/>
      </patternFill>
    </fill>
    <fill>
      <patternFill patternType="solid">
        <fgColor rgb="FFC0C0C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CCCC"/>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rgb="FF808080"/>
      </left>
      <right style="thin">
        <color rgb="FF808080"/>
      </right>
      <top style="thin">
        <color rgb="FF808080"/>
      </top>
      <bottom style="thin">
        <color rgb="FF808080"/>
      </bottom>
      <diagonal/>
    </border>
    <border>
      <left/>
      <right/>
      <top/>
      <bottom style="medium">
        <color rgb="FF0066CC"/>
      </bottom>
      <diagonal/>
    </border>
    <border>
      <left/>
      <right/>
      <top style="thin">
        <color rgb="FF333399"/>
      </top>
      <bottom style="double">
        <color rgb="FF333399"/>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double">
        <color rgb="FFFF9900"/>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style="thin">
        <color rgb="FF808080"/>
      </left>
      <right style="thin">
        <color rgb="FF808080"/>
      </right>
      <top style="thin">
        <color rgb="FF808080"/>
      </top>
      <bottom style="thin">
        <color rgb="FF808080"/>
      </bottom>
      <diagonal/>
    </border>
    <border>
      <left/>
      <right/>
      <top/>
      <bottom style="thin">
        <color indexed="64"/>
      </bottom>
      <diagonal/>
    </border>
    <border>
      <left/>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95">
    <xf numFmtId="0" fontId="0" fillId="0" borderId="0" applyAlignment="1">
      <alignment vertical="center"/>
    </xf>
    <xf numFmtId="0" fontId="0" fillId="0" borderId="0" applyAlignment="1"/>
    <xf numFmtId="0" fontId="0" fillId="0" borderId="0" applyAlignment="1">
      <alignment vertical="center"/>
    </xf>
    <xf numFmtId="0" fontId="0" fillId="0" borderId="0" applyAlignment="1"/>
    <xf numFmtId="0" fontId="0" fillId="0" borderId="0" applyAlignment="1"/>
    <xf numFmtId="0" fontId="14" applyFont="1" fillId="9" applyFill="1" borderId="0" applyAlignment="1">
      <alignment vertical="center"/>
    </xf>
    <xf numFmtId="0" fontId="0" fillId="0" borderId="0" applyAlignment="1">
      <alignment vertical="center"/>
    </xf>
    <xf numFmtId="0" fontId="20" applyFont="1" fillId="12" applyFill="1" borderId="0" applyAlignment="1">
      <alignment vertical="center"/>
    </xf>
    <xf numFmtId="195" applyNumberFormat="1" fontId="0" fillId="0" borderId="0" applyAlignment="1"/>
    <xf numFmtId="185" applyNumberFormat="1" fontId="22" applyFont="1" fillId="0" borderId="0" applyAlignment="1"/>
    <xf numFmtId="0" fontId="25" applyFont="1" fillId="5" applyFill="1" borderId="120" applyBorder="1" applyAlignment="1">
      <alignment vertical="center"/>
    </xf>
    <xf numFmtId="0" fontId="0" fillId="16" applyFill="1" borderId="0" applyAlignment="1">
      <alignment vertical="center"/>
    </xf>
    <xf numFmtId="0" fontId="0" fillId="12" applyFill="1" borderId="0" applyAlignment="1">
      <alignment vertical="center"/>
    </xf>
    <xf numFmtId="0" fontId="30" applyFont="1" fillId="0" borderId="125" applyBorder="1" applyAlignment="1">
      <alignment vertical="center"/>
    </xf>
    <xf numFmtId="0" fontId="0" fillId="0" borderId="0" applyAlignment="1"/>
    <xf numFmtId="0" fontId="0" fillId="0" borderId="0" applyAlignment="1"/>
    <xf numFmtId="0" fontId="0" fillId="0" borderId="0" applyAlignment="1">
      <alignment vertical="center"/>
    </xf>
    <xf numFmtId="0" fontId="32" applyFont="1" fillId="32" applyFill="1" borderId="0" applyAlignment="1">
      <alignment vertical="center"/>
    </xf>
    <xf numFmtId="0" fontId="0" fillId="0" borderId="0" applyAlignment="1"/>
    <xf numFmtId="0" fontId="0" fillId="0" borderId="0" applyAlignment="1">
      <alignment vertical="center"/>
    </xf>
    <xf numFmtId="196" applyNumberFormat="1" fontId="0" fillId="0" borderId="0" applyAlignment="1">
      <alignment vertical="center"/>
    </xf>
    <xf numFmtId="0" fontId="0" fillId="0" borderId="0" applyAlignment="1"/>
    <xf numFmtId="0" fontId="0" fillId="16" applyFill="1" borderId="0" applyAlignment="1">
      <alignment vertical="center"/>
    </xf>
    <xf numFmtId="0" fontId="0" fillId="38" applyFill="1" borderId="0" applyAlignment="1">
      <alignment vertical="center"/>
    </xf>
    <xf numFmtId="0" fontId="0" fillId="10" applyFill="1" borderId="0" applyAlignment="1">
      <alignment vertical="center"/>
    </xf>
    <xf numFmtId="0" fontId="14" applyFont="1" fillId="39" applyFill="1" borderId="0" applyAlignment="1">
      <alignment vertical="center"/>
    </xf>
    <xf numFmtId="0" fontId="0" fillId="0" borderId="0" applyAlignment="1">
      <alignment vertical="center"/>
    </xf>
    <xf numFmtId="0" fontId="14" applyFont="1" fillId="40" applyFill="1" borderId="0" applyAlignment="1">
      <alignment vertical="center"/>
    </xf>
    <xf numFmtId="0" fontId="4" applyFont="1" fillId="0" borderId="126" applyBorder="1" applyAlignment="1">
      <alignment vertical="center"/>
    </xf>
    <xf numFmtId="0" fontId="14" applyFont="1" fillId="41" applyFill="1" borderId="0" applyAlignment="1">
      <alignment vertical="center"/>
    </xf>
    <xf numFmtId="0" fontId="0" fillId="0" borderId="0" applyAlignment="1"/>
    <xf numFmtId="197" applyNumberFormat="1" fontId="0" fillId="0" borderId="0" applyAlignment="1"/>
    <xf numFmtId="0" fontId="0" fillId="0" borderId="0" applyAlignment="1"/>
    <xf numFmtId="0" fontId="0" fillId="42" applyFill="1" borderId="0" applyAlignment="1">
      <alignment vertical="center"/>
    </xf>
    <xf numFmtId="0" fontId="33" applyFont="1" fillId="43" applyFill="1" borderId="0" applyAlignment="1">
      <alignment vertical="center"/>
    </xf>
    <xf numFmtId="0" fontId="14" applyFont="1" fillId="39" applyFill="1" borderId="0" applyAlignment="1">
      <alignment vertical="center"/>
    </xf>
    <xf numFmtId="0" fontId="0" fillId="0" borderId="0" applyAlignment="1">
      <alignment vertical="center"/>
    </xf>
    <xf numFmtId="0" fontId="14" applyFont="1" fillId="41" applyFill="1" borderId="0" applyAlignment="1">
      <alignment vertical="center"/>
    </xf>
    <xf numFmtId="0" fontId="14" applyFont="1" fillId="39" applyFill="1" borderId="0" applyAlignment="1">
      <alignment vertical="center"/>
    </xf>
    <xf numFmtId="0" fontId="27" applyFont="1" fillId="44" applyFill="1" borderId="127" applyBorder="1" applyAlignment="1">
      <alignment vertical="center"/>
    </xf>
    <xf numFmtId="0" fontId="0" fillId="0" borderId="0" applyAlignment="1">
      <alignment vertical="center"/>
    </xf>
    <xf numFmtId="0" fontId="0" fillId="0" borderId="0" applyAlignment="1"/>
    <xf numFmtId="0" fontId="0" fillId="0" borderId="0" applyAlignment="1"/>
    <xf numFmtId="0" fontId="14" applyFont="1" fillId="39" applyFill="1" borderId="0" applyAlignment="1">
      <alignment vertical="center"/>
    </xf>
    <xf numFmtId="0" fontId="34" applyFont="1" fillId="0" borderId="128" applyBorder="1" applyAlignment="1">
      <alignment vertical="center"/>
    </xf>
    <xf numFmtId="0" fontId="0" fillId="0" borderId="0" applyAlignment="1"/>
    <xf numFmtId="0" fontId="0" fillId="0" borderId="0" applyAlignment="1">
      <alignment vertical="center"/>
    </xf>
    <xf numFmtId="0" fontId="35" applyFont="1" fillId="0" borderId="0" applyAlignment="1">
      <alignment vertical="center"/>
    </xf>
    <xf numFmtId="0" fontId="0" fillId="0" borderId="0" applyAlignment="1">
      <alignment vertical="center"/>
    </xf>
    <xf numFmtId="0" fontId="14" applyFont="1" fillId="41" applyFill="1" borderId="0" applyAlignment="1">
      <alignment vertical="center"/>
    </xf>
    <xf numFmtId="0" fontId="0" fillId="0" borderId="0" applyAlignment="1">
      <alignment vertical="center"/>
    </xf>
    <xf numFmtId="0" fontId="14" applyFont="1" fillId="9" applyFill="1" borderId="0" applyAlignment="1">
      <alignment vertical="center"/>
    </xf>
    <xf numFmtId="0" fontId="0" fillId="45" applyFill="1" borderId="0" applyAlignment="1">
      <alignment vertical="center"/>
    </xf>
    <xf numFmtId="0" fontId="0" fillId="46" applyFill="1" borderId="0" applyAlignment="1">
      <alignment vertical="center"/>
    </xf>
    <xf numFmtId="0" fontId="0" fillId="5" applyFill="1" borderId="0" applyAlignment="1">
      <alignment vertical="center"/>
    </xf>
    <xf numFmtId="194" applyNumberFormat="1" fontId="0" fillId="0" borderId="0" applyAlignment="1"/>
    <xf numFmtId="0" fontId="0" fillId="0" borderId="0" applyAlignment="1"/>
    <xf numFmtId="0" fontId="0" fillId="46" applyFill="1" borderId="0" applyAlignment="1">
      <alignment vertical="center"/>
    </xf>
    <xf numFmtId="0" fontId="0" fillId="38" applyFill="1" borderId="0" applyAlignment="1">
      <alignment vertical="center"/>
    </xf>
    <xf numFmtId="0" fontId="14" applyFont="1" fillId="40" applyFill="1" borderId="0" applyAlignment="1">
      <alignment vertical="center"/>
    </xf>
    <xf numFmtId="0" fontId="0" fillId="0" borderId="0" applyAlignment="1"/>
    <xf numFmtId="0" fontId="0" fillId="0" borderId="0" applyAlignment="1"/>
    <xf numFmtId="0" fontId="14" applyFont="1" fillId="39" applyFill="1" borderId="0" applyAlignment="1">
      <alignment vertical="center"/>
    </xf>
    <xf numFmtId="0" fontId="0" fillId="0" borderId="0" applyAlignment="1">
      <alignment vertical="center"/>
    </xf>
    <xf numFmtId="0" fontId="0" fillId="0" borderId="0" applyAlignment="1"/>
    <xf numFmtId="0" fontId="0" fillId="16" applyFill="1" borderId="0" applyAlignment="1">
      <alignment vertical="center"/>
    </xf>
    <xf numFmtId="0" fontId="14" applyFont="1" fillId="41" applyFill="1" borderId="0" applyAlignment="1">
      <alignment vertical="center"/>
    </xf>
    <xf numFmtId="0" fontId="0" fillId="9" applyFill="1" borderId="0" applyAlignment="1">
      <alignment vertical="center"/>
    </xf>
    <xf numFmtId="0" fontId="36" applyFont="1" fillId="12" applyFill="1" borderId="0" applyAlignment="1">
      <alignment vertical="center"/>
    </xf>
    <xf numFmtId="0" fontId="0" fillId="0" borderId="0" applyAlignment="1"/>
    <xf numFmtId="0" fontId="0" fillId="0" borderId="0" applyAlignment="1">
      <alignment vertical="center"/>
    </xf>
    <xf numFmtId="0" fontId="37" applyFont="1" fillId="32" applyFill="1" borderId="0" applyAlignment="1">
      <alignment vertical="center"/>
    </xf>
    <xf numFmtId="0" fontId="0" fillId="0" borderId="0" applyAlignment="1">
      <alignment vertical="center"/>
    </xf>
    <xf numFmtId="0" fontId="0" fillId="47" applyFill="1" borderId="0" applyAlignment="1">
      <alignment vertical="center"/>
    </xf>
    <xf numFmtId="0" fontId="38" applyFont="1" fillId="0" borderId="129" applyBorder="1" applyAlignment="1">
      <alignment vertical="center"/>
    </xf>
    <xf numFmtId="0" fontId="0" fillId="32" applyFill="1" borderId="0" applyAlignment="1">
      <alignment vertical="center"/>
    </xf>
    <xf numFmtId="0" fontId="0" fillId="0" borderId="0" applyAlignment="1">
      <alignment vertical="center"/>
    </xf>
    <xf numFmtId="0" fontId="0" fillId="0" borderId="0" applyAlignment="1"/>
    <xf numFmtId="0" fontId="14" applyFont="1" fillId="48" applyFill="1" borderId="0" applyAlignment="1">
      <alignment vertical="center"/>
    </xf>
    <xf numFmtId="0" fontId="14" applyFont="1" fillId="9" applyFill="1" borderId="0" applyAlignment="1">
      <alignment vertical="center"/>
    </xf>
    <xf numFmtId="0" fontId="0" fillId="46" applyFill="1" borderId="0" applyAlignment="1">
      <alignment vertical="center"/>
    </xf>
    <xf numFmtId="0" fontId="14" applyFont="1" fillId="41" applyFill="1" borderId="0" applyAlignment="1">
      <alignment vertical="center"/>
    </xf>
    <xf numFmtId="0" fontId="0" fillId="0" borderId="0" applyAlignment="1"/>
    <xf numFmtId="0" fontId="0" fillId="0" borderId="0" applyAlignment="1"/>
    <xf numFmtId="0" fontId="0" fillId="0" borderId="0" applyAlignment="1"/>
    <xf numFmtId="0" fontId="14" applyFont="1" fillId="42" applyFill="1" borderId="0" applyAlignment="1">
      <alignment vertical="center"/>
    </xf>
    <xf numFmtId="0" fontId="30" applyFont="1" fillId="0" borderId="0" applyAlignment="1">
      <alignment vertical="center"/>
    </xf>
    <xf numFmtId="0" fontId="14" applyFont="1" fillId="49" applyFill="1" borderId="0" applyAlignment="1">
      <alignment vertical="center"/>
    </xf>
    <xf numFmtId="0" fontId="0" fillId="0" borderId="0" applyAlignment="1">
      <alignment vertical="center"/>
    </xf>
    <xf numFmtId="0" fontId="0" fillId="47" applyFill="1" borderId="0" applyAlignment="1">
      <alignment vertical="center"/>
    </xf>
    <xf numFmtId="0" fontId="39" applyFont="1" fillId="32" applyFill="1" borderId="0" applyAlignment="1">
      <alignment vertical="center"/>
    </xf>
    <xf numFmtId="0" fontId="0" fillId="0" borderId="0" applyAlignment="1"/>
    <xf numFmtId="0" fontId="0" fillId="0" borderId="0" applyAlignment="1"/>
    <xf numFmtId="0" fontId="0" fillId="0" borderId="0" applyAlignment="1"/>
    <xf numFmtId="0" fontId="0" fillId="0" borderId="0" applyAlignment="1">
      <alignment vertical="center"/>
    </xf>
    <xf numFmtId="0" fontId="14" applyFont="1" fillId="42" applyFill="1" borderId="0" applyAlignment="1">
      <alignment vertical="center"/>
    </xf>
    <xf numFmtId="0" fontId="14" applyFont="1" fillId="50" applyFill="1" borderId="0" applyAlignment="1">
      <alignment vertical="center"/>
    </xf>
    <xf numFmtId="0" fontId="0" fillId="42" applyFill="1" borderId="0" applyAlignment="1">
      <alignment vertical="center"/>
    </xf>
    <xf numFmtId="0" fontId="14" applyFont="1" fillId="48" applyFill="1" borderId="0" applyAlignment="1">
      <alignment vertical="center"/>
    </xf>
    <xf numFmtId="0" fontId="0" fillId="0" borderId="0" applyAlignment="1">
      <alignment vertical="center"/>
    </xf>
    <xf numFmtId="0" fontId="0" fillId="0" borderId="0" applyAlignment="1">
      <alignment vertical="center"/>
    </xf>
    <xf numFmtId="0" fontId="0" fillId="46" applyFill="1" borderId="0" applyAlignment="1">
      <alignment vertical="center"/>
    </xf>
    <xf numFmtId="0" fontId="14" applyFont="1" fillId="51" applyFill="1" borderId="0" applyAlignment="1">
      <alignment vertical="center"/>
    </xf>
    <xf numFmtId="0" fontId="0" fillId="0" borderId="0" applyAlignment="1"/>
    <xf numFmtId="0" fontId="14" applyFont="1" fillId="41" applyFill="1" borderId="0" applyAlignment="1">
      <alignment vertical="center"/>
    </xf>
    <xf numFmtId="0" fontId="0" fillId="0" borderId="0" applyAlignment="1">
      <alignment vertical="center"/>
    </xf>
    <xf numFmtId="0" fontId="0" fillId="5" applyFill="1" borderId="0" applyAlignment="1">
      <alignment vertical="center"/>
    </xf>
    <xf numFmtId="0" fontId="0" fillId="32" applyFill="1" borderId="0" applyAlignment="1">
      <alignment vertical="center"/>
    </xf>
    <xf numFmtId="0" fontId="0" fillId="0" borderId="0" applyAlignment="1"/>
    <xf numFmtId="0" fontId="0" fillId="0" borderId="0" applyAlignment="1">
      <alignment vertical="center"/>
    </xf>
    <xf numFmtId="0" fontId="0" fillId="0" borderId="0" applyAlignment="1"/>
    <xf numFmtId="0" fontId="14" applyFont="1" fillId="52" applyFill="1" borderId="0" applyAlignment="1">
      <alignment vertical="center"/>
    </xf>
    <xf numFmtId="0" fontId="0" fillId="45" applyFill="1" borderId="0" applyAlignment="1">
      <alignment vertical="center"/>
    </xf>
    <xf numFmtId="0" fontId="0" fillId="0" borderId="0" applyAlignment="1">
      <alignment vertical="center"/>
    </xf>
    <xf numFmtId="0" fontId="14" applyFont="1" fillId="51" applyFill="1" borderId="0" applyAlignment="1">
      <alignment vertical="center"/>
    </xf>
    <xf numFmtId="0" fontId="40" applyFont="1" fillId="0" borderId="0" applyAlignment="1">
      <alignment vertical="center"/>
    </xf>
    <xf numFmtId="0" fontId="14" applyFont="1" fillId="40" applyFill="1" borderId="0" applyAlignment="1">
      <alignment vertical="center"/>
    </xf>
    <xf numFmtId="0" fontId="0" fillId="0" borderId="0" applyAlignment="1"/>
    <xf numFmtId="0" fontId="0" fillId="0" borderId="0" applyAlignment="1">
      <alignment vertical="center"/>
    </xf>
    <xf numFmtId="0" fontId="14" applyFont="1" fillId="52" applyFill="1" borderId="0" applyAlignment="1">
      <alignment vertical="center"/>
    </xf>
    <xf numFmtId="0" fontId="0" fillId="16" applyFill="1" borderId="0" applyAlignment="1">
      <alignment vertical="center"/>
    </xf>
    <xf numFmtId="195" applyNumberFormat="1" fontId="41" applyFont="1" fillId="0" borderId="0" applyAlignment="1">
      <alignment vertical="center"/>
    </xf>
    <xf numFmtId="0" fontId="0" fillId="0" borderId="0" applyAlignment="1"/>
    <xf numFmtId="0" fontId="14" applyFont="1" fillId="49" applyFill="1" borderId="0" applyAlignment="1">
      <alignment vertical="center"/>
    </xf>
    <xf numFmtId="0" fontId="42" applyFont="1" fillId="53" applyFill="1" borderId="130" applyBorder="1" applyAlignment="1">
      <alignment vertical="center"/>
    </xf>
    <xf numFmtId="0" fontId="14" applyFont="1" fillId="51" applyFill="1" borderId="0" applyAlignment="1">
      <alignment vertical="center"/>
    </xf>
    <xf numFmtId="0" fontId="0" fillId="0" borderId="0" applyAlignment="1"/>
    <xf numFmtId="198" applyNumberFormat="1" fontId="0" fillId="0" borderId="0" applyAlignment="1"/>
    <xf numFmtId="0" fontId="0" fillId="16" applyFill="1" borderId="0" applyAlignment="1">
      <alignment vertical="center"/>
    </xf>
    <xf numFmtId="0" fontId="0" fillId="0" borderId="0" applyAlignment="1"/>
    <xf numFmtId="0" fontId="43" applyFont="1" fillId="12" applyFill="1" borderId="0" applyAlignment="1">
      <alignment vertical="center"/>
    </xf>
    <xf numFmtId="0" fontId="0" fillId="12" applyFill="1" borderId="0" applyAlignment="1">
      <alignment vertical="center"/>
    </xf>
    <xf numFmtId="0" fontId="44" applyFont="1" fillId="0" borderId="131" applyBorder="1" applyAlignment="1">
      <alignment vertical="center"/>
    </xf>
    <xf numFmtId="0" fontId="0" fillId="0" borderId="0" applyAlignment="1"/>
    <xf numFmtId="0" fontId="0" fillId="0" borderId="0" applyAlignment="1"/>
    <xf numFmtId="0" fontId="0" fillId="47" applyFill="1" borderId="0" applyAlignment="1">
      <alignment vertical="center"/>
    </xf>
    <xf numFmtId="0" fontId="0" fillId="0" borderId="0" applyAlignment="1"/>
    <xf numFmtId="0" fontId="0" fillId="9" applyFill="1" borderId="0" applyAlignment="1">
      <alignment vertical="center"/>
    </xf>
    <xf numFmtId="0" fontId="0" fillId="0" borderId="0" applyAlignment="1"/>
    <xf numFmtId="0" fontId="0" fillId="0" borderId="0" applyAlignment="1"/>
    <xf numFmtId="0" fontId="0" fillId="0" borderId="0" applyAlignment="1">
      <alignment vertical="center"/>
    </xf>
    <xf numFmtId="0" fontId="0" fillId="0" borderId="0" applyAlignment="1"/>
    <xf numFmtId="0" fontId="45" applyFont="1" fillId="32" applyFill="1" borderId="0" applyAlignment="1">
      <alignment vertical="center"/>
    </xf>
    <xf numFmtId="0" fontId="0" fillId="0" borderId="0" applyAlignment="1"/>
    <xf numFmtId="0" fontId="0" fillId="0" borderId="0" applyAlignment="1">
      <alignment vertical="center"/>
    </xf>
    <xf numFmtId="0" fontId="0" fillId="9" applyFill="1" borderId="0" applyAlignment="1">
      <alignment vertical="center"/>
    </xf>
    <xf numFmtId="0" fontId="0" fillId="0" borderId="0" applyAlignment="1">
      <alignment vertical="center"/>
    </xf>
    <xf numFmtId="199" applyNumberFormat="1" fontId="0" fillId="0" borderId="0" applyAlignment="1"/>
    <xf numFmtId="0" fontId="20" applyFont="1" fillId="12" applyFill="1" borderId="0" applyAlignment="1">
      <alignment vertical="center"/>
    </xf>
    <xf numFmtId="0" fontId="0" fillId="0" borderId="0" applyAlignment="1">
      <alignment vertical="top"/>
    </xf>
    <xf numFmtId="0" fontId="0" fillId="0" borderId="0" applyAlignment="1"/>
    <xf numFmtId="0" fontId="0" fillId="16" applyFill="1" borderId="0" applyAlignment="1">
      <alignment vertical="center"/>
    </xf>
    <xf numFmtId="200" applyNumberFormat="1" fontId="0" fillId="0" borderId="0" applyAlignment="1"/>
    <xf numFmtId="0" fontId="47" applyFont="1" fillId="32" applyFill="1" borderId="0" applyAlignment="1">
      <alignment vertical="center"/>
    </xf>
    <xf numFmtId="0" fontId="0" fillId="0" borderId="0" applyAlignment="1">
      <alignment vertical="center"/>
    </xf>
    <xf numFmtId="0" fontId="0" fillId="0" borderId="0" applyAlignment="1">
      <alignment vertical="center"/>
    </xf>
    <xf numFmtId="0" fontId="14" applyFont="1" fillId="50" applyFill="1" borderId="0" applyAlignment="1">
      <alignment vertical="center"/>
    </xf>
    <xf numFmtId="0" fontId="14" applyFont="1" fillId="49" applyFill="1" borderId="0" applyAlignment="1">
      <alignment vertical="center"/>
    </xf>
    <xf numFmtId="0" fontId="48" applyFont="1" fillId="53" applyFill="1" borderId="132" applyBorder="1" applyAlignment="1">
      <alignment vertical="center"/>
    </xf>
    <xf numFmtId="0" fontId="0" fillId="0" borderId="0" applyAlignment="1">
      <alignment vertical="center"/>
    </xf>
    <xf numFmtId="0" fontId="14" applyFont="1" fillId="52" applyFill="1" borderId="0" applyAlignment="1">
      <alignment vertical="center"/>
    </xf>
    <xf numFmtId="0" fontId="0" fillId="46" applyFill="1" borderId="0" applyAlignment="1">
      <alignment vertical="center"/>
    </xf>
    <xf numFmtId="0" fontId="0" fillId="46" applyFill="1" borderId="0" applyAlignment="1">
      <alignment vertical="center"/>
    </xf>
    <xf numFmtId="0" fontId="14" applyFont="1" fillId="48" applyFill="1" borderId="0" applyAlignment="1">
      <alignment vertical="center"/>
    </xf>
    <xf numFmtId="0" fontId="0" fillId="0" borderId="0" applyAlignment="1"/>
    <xf numFmtId="0" fontId="0" fillId="0" borderId="0" applyAlignment="1"/>
    <xf numFmtId="0" fontId="0" fillId="0" borderId="0" applyAlignment="1">
      <alignment vertical="center"/>
    </xf>
    <xf numFmtId="0" fontId="14" applyFont="1" fillId="50" applyFill="1" borderId="0" applyAlignment="1">
      <alignment vertical="center"/>
    </xf>
    <xf numFmtId="0" fontId="0" fillId="0" borderId="0" applyAlignment="1"/>
    <xf numFmtId="0" fontId="0" fillId="0" borderId="0" applyAlignment="1">
      <alignment vertical="center"/>
    </xf>
    <xf numFmtId="0" fontId="0" fillId="45" applyFill="1" borderId="0" applyAlignment="1">
      <alignment vertical="center"/>
    </xf>
    <xf numFmtId="0" fontId="0" fillId="0" borderId="0" applyAlignment="1"/>
    <xf numFmtId="0" fontId="6" applyFont="1" fillId="0" borderId="0" applyAlignment="1">
      <alignment vertical="center"/>
    </xf>
    <xf numFmtId="0" fontId="0" fillId="0" borderId="0" applyAlignment="1"/>
    <xf numFmtId="0" fontId="45" applyFont="1" fillId="32" applyFill="1" borderId="0" applyAlignment="1">
      <alignment vertical="center"/>
    </xf>
    <xf numFmtId="0" fontId="0" fillId="5" applyFill="1" borderId="0" applyAlignment="1">
      <alignment vertical="center"/>
    </xf>
    <xf numFmtId="0" fontId="0" fillId="32" applyFill="1" borderId="0" applyAlignment="1">
      <alignment vertical="center"/>
    </xf>
    <xf numFmtId="0" fontId="0" fillId="12" applyFill="1" borderId="0" applyAlignment="1">
      <alignment vertical="center"/>
    </xf>
    <xf numFmtId="0" fontId="14" applyFont="1" fillId="39" applyFill="1" borderId="0" applyAlignment="1">
      <alignment vertical="center"/>
    </xf>
    <xf numFmtId="0" fontId="0" fillId="0" borderId="0" applyAlignment="1">
      <alignment vertical="center"/>
    </xf>
    <xf numFmtId="0" fontId="0" fillId="0" borderId="0" applyAlignment="1">
      <alignment vertical="center"/>
    </xf>
    <xf numFmtId="185" applyNumberFormat="1" fontId="22" applyFont="1" fillId="0" borderId="0" applyAlignment="1"/>
    <xf numFmtId="0" fontId="0" fillId="0" borderId="0" applyAlignment="1"/>
    <xf numFmtId="0" fontId="0" fillId="0" borderId="0" applyAlignment="1"/>
    <xf numFmtId="0" fontId="0" fillId="0" borderId="0" applyAlignment="1">
      <alignment vertical="center"/>
    </xf>
    <xf numFmtId="0" fontId="0" fillId="0" borderId="0" applyAlignment="1"/>
    <xf numFmtId="0" fontId="0" fillId="0" borderId="0" applyAlignment="1"/>
    <xf numFmtId="0" fontId="37" applyFont="1" fillId="32" applyFill="1" borderId="0" applyAlignment="1">
      <alignment vertical="center"/>
    </xf>
    <xf numFmtId="195" applyNumberFormat="1" fontId="41" applyFont="1" fillId="0" borderId="0" applyAlignment="1">
      <alignment vertical="center"/>
    </xf>
    <xf numFmtId="0" fontId="0" fillId="0" borderId="0" applyAlignment="1"/>
    <xf numFmtId="0" fontId="0" fillId="38" applyFill="1" borderId="0" applyAlignment="1">
      <alignment vertical="center"/>
    </xf>
    <xf numFmtId="196" applyNumberFormat="1" fontId="0" fillId="0" borderId="0" applyAlignment="1"/>
    <xf numFmtId="0" fontId="14" applyFont="1" fillId="42" applyFill="1" borderId="0" applyAlignment="1">
      <alignment vertical="center"/>
    </xf>
    <xf numFmtId="0" fontId="0" fillId="42" applyFill="1" borderId="0" applyAlignment="1">
      <alignment vertical="center"/>
    </xf>
    <xf numFmtId="201" applyNumberFormat="1" fontId="0" fillId="0" borderId="0" applyAlignment="1"/>
  </cellStyleXfs>
  <cellXfs count="493">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center" vertical="center"/>
    </xf>
    <xf numFmtId="0" fontId="3" applyFont="1" fillId="0" borderId="0" applyAlignment="1" xfId="0">
      <alignment horizontal="right" vertical="center"/>
    </xf>
    <xf numFmtId="0" fontId="4" applyFont="1" fillId="0" borderId="0" applyAlignment="1" xfId="0">
      <alignment horizontal="center" vertical="center"/>
    </xf>
    <xf numFmtId="0" fontId="0" fillId="0" borderId="0" applyAlignment="1" xfId="0">
      <alignment horizontal="center" vertical="center"/>
    </xf>
    <xf numFmtId="0" fontId="0" fillId="0" borderId="0" applyAlignment="1" xfId="0">
      <alignment horizontal="justify" vertical="center"/>
    </xf>
    <xf numFmtId="0" fontId="2" applyFont="1" fillId="0" borderId="0" applyAlignment="1" xfId="0">
      <alignment horizontal="center" vertical="center" wrapText="1"/>
    </xf>
    <xf numFmtId="0" fontId="3" applyFont="1" fillId="0" borderId="0" applyAlignment="1" xfId="0">
      <alignment horizontal="right" vertical="center" wrapText="1"/>
    </xf>
    <xf numFmtId="176" applyNumberFormat="1" fontId="3" applyFont="1" fillId="0" borderId="0" applyAlignment="1" xfId="0">
      <alignment horizontal="right" vertical="center" wrapText="1"/>
    </xf>
    <xf numFmtId="0" fontId="4" applyFont="1" fillId="0" borderId="1" applyBorder="1" applyAlignment="1" xfId="0">
      <alignment horizontal="center" vertical="center"/>
    </xf>
    <xf numFmtId="0" fontId="4" applyFont="1" fillId="0" borderId="2" applyBorder="1" applyAlignment="1" xfId="0">
      <alignment horizontal="center" vertical="center" wrapText="1"/>
    </xf>
    <xf numFmtId="0" fontId="0" fillId="0" borderId="3" applyBorder="1" applyAlignment="1" xfId="0">
      <alignment horizontal="left" vertical="center"/>
    </xf>
    <xf numFmtId="177" applyNumberFormat="1" fontId="0" fillId="0" borderId="4" applyBorder="1" applyAlignment="1" xfId="0">
      <alignment horizontal="center" vertical="center" wrapText="1"/>
    </xf>
    <xf numFmtId="177" applyNumberFormat="1" fontId="0" fillId="0" borderId="5" applyBorder="1" applyAlignment="1" xfId="0">
      <alignment vertical="center" wrapText="1"/>
    </xf>
    <xf numFmtId="0" fontId="0" fillId="0" borderId="6" applyBorder="1" applyAlignment="1" xfId="0">
      <alignment horizontal="center" vertical="center"/>
    </xf>
    <xf numFmtId="0" fontId="0" fillId="0" borderId="7" applyBorder="1" applyAlignment="1" xfId="0">
      <alignment horizontal="center" vertical="center" wrapText="1"/>
    </xf>
    <xf numFmtId="0" fontId="0" fillId="0" borderId="8" applyBorder="1" applyAlignment="1" xfId="0">
      <alignment vertical="center" wrapText="1"/>
    </xf>
    <xf numFmtId="0" fontId="0" fillId="0" borderId="9" applyBorder="1" applyAlignment="1" xfId="0">
      <alignment horizontal="left" vertical="center" indent="1"/>
    </xf>
    <xf numFmtId="0" fontId="0" fillId="0" borderId="10" applyBorder="1" applyAlignment="1" xfId="0">
      <alignment vertical="center"/>
    </xf>
    <xf numFmtId="0" fontId="0" fillId="0" borderId="0" applyAlignment="1" xfId="0">
      <alignment horizontal="justify" vertical="center" wrapText="1"/>
    </xf>
    <xf numFmtId="0" fontId="4" applyFont="1" fillId="0" borderId="0" applyAlignment="1" xfId="0">
      <alignment vertical="center"/>
    </xf>
    <xf numFmtId="0" fontId="4" applyFont="1" fillId="0" borderId="11" applyBorder="1" applyAlignment="1" xfId="0">
      <alignment horizontal="justify" vertical="center"/>
    </xf>
    <xf numFmtId="0" fontId="0" fillId="0" borderId="12" applyBorder="1" applyAlignment="1" xfId="0">
      <alignment horizontal="justify" vertical="center"/>
    </xf>
    <xf numFmtId="0" fontId="0" fillId="0" borderId="0" applyAlignment="1" xfId="0">
      <alignment vertical="center" wrapText="1"/>
    </xf>
    <xf numFmtId="178" applyNumberFormat="1" fontId="4" applyFont="1" fillId="0" borderId="13" applyBorder="1" applyAlignment="1" xfId="0">
      <alignment horizontal="center" vertical="center" wrapText="1"/>
    </xf>
    <xf numFmtId="0" fontId="4" applyFont="1" fillId="0" borderId="14" applyBorder="1" applyAlignment="1" xfId="0">
      <alignment horizontal="left" vertical="center"/>
    </xf>
    <xf numFmtId="179" applyNumberFormat="1" fontId="0" fillId="0" borderId="15" applyBorder="1" applyAlignment="1" xfId="0">
      <alignment vertical="center"/>
    </xf>
    <xf numFmtId="179" applyNumberFormat="1" fontId="0" fillId="0" borderId="16" applyBorder="1" applyAlignment="1" xfId="0">
      <alignment vertical="center" wrapText="1"/>
    </xf>
    <xf numFmtId="179" applyNumberFormat="1" fontId="0" fillId="0" borderId="17" applyBorder="1" applyAlignment="1" xfId="0">
      <alignment horizontal="right" vertical="center" wrapText="1"/>
    </xf>
    <xf numFmtId="179" applyNumberFormat="1" fontId="0" fillId="0" borderId="18" applyBorder="1" applyAlignment="1" xfId="0">
      <alignment horizontal="right" vertical="center"/>
    </xf>
    <xf numFmtId="180" applyNumberFormat="1" fontId="0" fillId="0" borderId="19" applyBorder="1" applyAlignment="1" xfId="0">
      <alignment vertical="center" wrapText="1"/>
    </xf>
    <xf numFmtId="181" applyNumberFormat="1" fontId="0" fillId="0" borderId="20" applyBorder="1" applyAlignment="1" xfId="0">
      <alignment vertical="center" wrapText="1"/>
    </xf>
    <xf numFmtId="180" applyNumberFormat="1" fontId="0" fillId="0" borderId="21" applyBorder="1" applyAlignment="1" xfId="0">
      <alignment horizontal="center" vertical="center" wrapText="1"/>
    </xf>
    <xf numFmtId="181" applyNumberFormat="1" fontId="0" fillId="0" borderId="22" applyBorder="1" applyAlignment="1" xfId="0">
      <alignment horizontal="center" vertical="center" wrapText="1"/>
    </xf>
    <xf numFmtId="0" fontId="3" applyFont="1" fillId="0" borderId="0" applyAlignment="1" xfId="0">
      <alignment vertical="center"/>
    </xf>
    <xf numFmtId="0" fontId="4" applyFont="1" fillId="0" borderId="23" applyBorder="1" applyAlignment="1" xfId="0">
      <alignment horizontal="center" vertical="center"/>
    </xf>
    <xf numFmtId="0" fontId="4" applyFont="1" fillId="0" borderId="24" applyBorder="1" applyAlignment="1" xfId="0">
      <alignment horizontal="center" vertical="center"/>
    </xf>
    <xf numFmtId="0" fontId="4" applyFont="1" fillId="0" borderId="25" applyBorder="1" applyAlignment="1" xfId="0">
      <alignment vertical="center"/>
    </xf>
    <xf numFmtId="0" fontId="0" fillId="0" borderId="26" applyBorder="1" applyAlignment="1" xfId="0">
      <alignment horizontal="left" vertical="center" indent="2" wrapText="1"/>
    </xf>
    <xf numFmtId="0" fontId="0" fillId="0" borderId="27" applyBorder="1" applyAlignment="1" xfId="0">
      <alignment horizontal="left" vertical="center" indent="2"/>
    </xf>
    <xf numFmtId="177" applyNumberFormat="1" fontId="4" applyFont="1" fillId="0" borderId="28" applyBorder="1" applyAlignment="1" xfId="0">
      <alignment horizontal="center" vertical="center"/>
    </xf>
    <xf numFmtId="0" fontId="0" fillId="0" borderId="0" applyAlignment="1" xfId="0">
      <alignment horizontal="left" vertical="center" wrapText="1"/>
    </xf>
    <xf numFmtId="182" applyNumberFormat="1" fontId="4" applyFont="1" fillId="0" borderId="29" applyBorder="1" applyAlignment="1" xfId="0">
      <alignment horizontal="center" vertical="center"/>
    </xf>
    <xf numFmtId="182" applyNumberFormat="1" fontId="4" applyFont="1" fillId="0" borderId="30" applyBorder="1" applyAlignment="1" xfId="0">
      <alignment horizontal="center" vertical="center" wrapText="1"/>
    </xf>
    <xf numFmtId="0" fontId="4" applyFont="1" fillId="0" borderId="31" applyBorder="1" applyAlignment="1" xfId="0">
      <alignment horizontal="justify" vertical="center" wrapText="1"/>
    </xf>
    <xf numFmtId="0" fontId="4" applyFont="1" fillId="0" borderId="32" applyBorder="1" applyAlignment="1" xfId="0">
      <alignment horizontal="right" vertical="center" wrapText="1"/>
    </xf>
    <xf numFmtId="0" fontId="0" fillId="0" borderId="33" applyBorder="1" applyAlignment="1" xfId="0">
      <alignment horizontal="right" vertical="center" wrapText="1"/>
    </xf>
    <xf numFmtId="0" fontId="4" applyFont="1" fillId="0" borderId="34" applyBorder="1" applyAlignment="1" xfId="0">
      <alignment vertical="center" wrapText="1"/>
    </xf>
    <xf numFmtId="183" applyNumberFormat="1" fontId="4" applyFont="1" fillId="0" borderId="35" applyBorder="1" applyAlignment="1" xfId="0">
      <alignment horizontal="right" vertical="center" wrapText="1"/>
    </xf>
    <xf numFmtId="183" applyNumberFormat="1" fontId="0" fillId="0" borderId="36" applyBorder="1" applyAlignment="1" xfId="0">
      <alignment horizontal="right" vertical="center" wrapText="1"/>
    </xf>
    <xf numFmtId="184" applyNumberFormat="1" fontId="5" applyFont="1" fillId="2" applyFill="1" borderId="37" applyBorder="1" applyAlignment="1" xfId="0">
      <alignment horizontal="right" vertical="center"/>
    </xf>
    <xf numFmtId="0" fontId="0" fillId="0" borderId="38" applyBorder="1" applyAlignment="1" xfId="0">
      <alignment horizontal="right" vertical="center"/>
    </xf>
    <xf numFmtId="180" applyNumberFormat="1" fontId="4" applyFont="1" fillId="0" borderId="39" applyBorder="1" applyAlignment="1" xfId="0">
      <alignment horizontal="right" vertical="center" wrapText="1"/>
    </xf>
    <xf numFmtId="0" fontId="4" applyFont="1" fillId="0" borderId="40" applyBorder="1" applyAlignment="1" xfId="0">
      <alignment horizontal="center" vertical="center"/>
    </xf>
    <xf numFmtId="0" fontId="4" applyFont="1" fillId="0" borderId="0" applyAlignment="1" xfId="0"/>
    <xf numFmtId="0" fontId="0" fillId="0" borderId="0" applyAlignment="1" xfId="0"/>
    <xf numFmtId="0" fontId="3" applyFont="1" fillId="0" borderId="0" applyAlignment="1" xfId="0"/>
    <xf numFmtId="0" fontId="3" applyFont="1" fillId="0" borderId="41" applyBorder="1" applyAlignment="1" xfId="0">
      <alignment horizontal="right" vertical="center"/>
    </xf>
    <xf numFmtId="177" applyNumberFormat="1" fontId="4" applyFont="1" fillId="0" borderId="42" applyBorder="1" applyAlignment="1" xfId="0">
      <alignment horizontal="center" vertical="center" wrapText="1"/>
    </xf>
    <xf numFmtId="177" applyNumberFormat="1" fontId="4" applyFont="1" fillId="0" borderId="43" applyBorder="1" applyAlignment="1" xfId="0">
      <alignment horizontal="right" vertical="center" wrapText="1"/>
    </xf>
    <xf numFmtId="177" applyNumberFormat="1" fontId="0" fillId="0" borderId="44" applyBorder="1" applyAlignment="1" xfId="0">
      <alignment horizontal="right" vertical="center" wrapText="1"/>
    </xf>
    <xf numFmtId="185" applyNumberFormat="1" fontId="0" fillId="0" borderId="45" applyBorder="1" applyAlignment="1" xfId="0">
      <alignment horizontal="right" vertical="center"/>
    </xf>
    <xf numFmtId="0" fontId="4" applyFont="1" fillId="0" borderId="46" applyBorder="1" applyAlignment="1" xfId="0">
      <alignment horizontal="right" vertical="center"/>
    </xf>
    <xf numFmtId="185" applyNumberFormat="1" fontId="0" fillId="0" borderId="0" applyAlignment="1" xfId="0"/>
    <xf numFmtId="0" fontId="0" fillId="0" borderId="47" applyBorder="1" applyAlignment="1" xfId="0"/>
    <xf numFmtId="177" applyNumberFormat="1" fontId="4" applyFont="1" fillId="0" borderId="48" applyBorder="1" applyAlignment="1" xfId="0">
      <alignment horizontal="left" vertical="center"/>
    </xf>
    <xf numFmtId="177" applyNumberFormat="1" fontId="4" applyFont="1" fillId="0" borderId="49" applyBorder="1" applyAlignment="1" xfId="0">
      <alignment horizontal="right" vertical="center"/>
    </xf>
    <xf numFmtId="0" fontId="6" applyFont="1" fillId="0" borderId="0" applyAlignment="1" xfId="0">
      <alignment vertical="center"/>
    </xf>
    <xf numFmtId="0" fontId="4" applyFont="1" fillId="0" borderId="50" applyBorder="1" applyAlignment="1" xfId="0">
      <alignment vertical="center"/>
    </xf>
    <xf numFmtId="0" fontId="0" fillId="0" borderId="51" applyBorder="1" applyAlignment="1" xfId="0">
      <alignment vertical="center"/>
    </xf>
    <xf numFmtId="180" applyNumberFormat="1" fontId="0" fillId="0" borderId="52" applyBorder="1" applyAlignment="1" xfId="0">
      <alignment horizontal="right" vertical="center" wrapText="1"/>
    </xf>
    <xf numFmtId="0" fontId="0" fillId="0" borderId="53" applyBorder="1" applyAlignment="1" xfId="0">
      <alignment horizontal="left" vertical="center"/>
    </xf>
    <xf numFmtId="0" fontId="0" fillId="0" borderId="54" applyBorder="1" applyAlignment="1" xfId="0">
      <alignment horizontal="left" vertical="center" indent="2"/>
    </xf>
    <xf numFmtId="186" applyNumberFormat="1" fontId="4" applyFont="1" fillId="0" borderId="55" applyBorder="1" applyAlignment="1" xfId="0">
      <alignment horizontal="center" vertical="center"/>
    </xf>
    <xf numFmtId="0" fontId="4" applyFont="1" fillId="0" borderId="56" applyBorder="1" applyAlignment="1" xfId="0">
      <alignment horizontal="left" vertical="center"/>
    </xf>
    <xf numFmtId="0" fontId="7" applyFont="1" fillId="0" borderId="0" applyAlignment="1" xfId="0">
      <alignment vertical="center"/>
    </xf>
    <xf numFmtId="179" applyNumberFormat="1" fontId="3" applyFont="1" fillId="0" borderId="57" applyBorder="1" applyAlignment="1" xfId="0">
      <alignment horizontal="right" vertical="center" wrapText="1"/>
    </xf>
    <xf numFmtId="177" applyNumberFormat="1" fontId="4" applyFont="1" fillId="0" borderId="58" applyBorder="1" applyAlignment="1" xfId="0">
      <alignment vertical="center" wrapText="1"/>
    </xf>
    <xf numFmtId="0" fontId="8" applyFont="1" fillId="0" borderId="0" applyAlignment="1" xfId="0">
      <alignment horizontal="left" vertical="center"/>
    </xf>
    <xf numFmtId="184" applyNumberFormat="1" fontId="4" applyFont="1" fillId="0" borderId="59" applyBorder="1" applyAlignment="1" xfId="0">
      <alignment horizontal="left" vertical="center"/>
    </xf>
    <xf numFmtId="178" applyNumberFormat="1" fontId="3" applyFont="1" fillId="0" borderId="0" applyAlignment="1" xfId="0">
      <alignment horizontal="center"/>
    </xf>
    <xf numFmtId="177" applyNumberFormat="1" fontId="8" applyFont="1" fillId="0" borderId="0" applyAlignment="1" xfId="0">
      <alignment horizontal="left" vertical="center"/>
    </xf>
    <xf numFmtId="178" applyNumberFormat="1" fontId="3" applyFont="1" fillId="0" borderId="0" applyAlignment="1" xfId="0">
      <alignment horizontal="right" vertical="center"/>
    </xf>
    <xf numFmtId="182" applyNumberFormat="1" fontId="3" applyFont="1" fillId="0" borderId="60" applyBorder="1" applyAlignment="1" xfId="0">
      <alignment horizontal="right" vertical="center" wrapText="1"/>
    </xf>
    <xf numFmtId="178" applyNumberFormat="1" fontId="4" applyFont="1" fillId="0" borderId="61" applyBorder="1" applyAlignment="1" xfId="0">
      <alignment horizontal="center" vertical="center"/>
    </xf>
    <xf numFmtId="178" applyNumberFormat="1" fontId="4" applyFont="1" fillId="0" borderId="62" applyBorder="1" applyAlignment="1" xfId="0">
      <alignment horizontal="right" vertical="center" wrapText="1"/>
    </xf>
    <xf numFmtId="187" applyNumberFormat="1" fontId="0" fillId="0" borderId="63" applyBorder="1" applyAlignment="1" xfId="0">
      <alignment horizontal="left" vertical="center"/>
    </xf>
    <xf numFmtId="178" applyNumberFormat="1" fontId="0" fillId="0" borderId="64" applyBorder="1" applyAlignment="1" xfId="0">
      <alignment horizontal="right" vertical="center" wrapText="1"/>
    </xf>
    <xf numFmtId="177" applyNumberFormat="1" fontId="0" fillId="0" borderId="65" applyBorder="1" applyAlignment="1" xfId="0">
      <alignment horizontal="center" vertical="center"/>
    </xf>
    <xf numFmtId="177" applyNumberFormat="1" fontId="0" fillId="0" borderId="66" applyBorder="1" applyAlignment="1" xfId="0">
      <alignment horizontal="left" vertical="center"/>
    </xf>
    <xf numFmtId="188" applyNumberFormat="1" fontId="0" fillId="0" borderId="67" applyBorder="1" applyAlignment="1" xfId="0">
      <alignment horizontal="right" vertical="center" wrapText="1"/>
    </xf>
    <xf numFmtId="178" applyNumberFormat="1" fontId="0" fillId="0" borderId="0" applyAlignment="1" xfId="0"/>
    <xf numFmtId="185" applyNumberFormat="1" fontId="4" applyFont="1" fillId="0" borderId="68" applyBorder="1" applyAlignment="1" xfId="0">
      <alignment horizontal="right" vertical="center"/>
    </xf>
    <xf numFmtId="178" applyNumberFormat="1" fontId="0" fillId="0" borderId="69" applyBorder="1" applyAlignment="1" xfId="0">
      <alignment horizontal="center"/>
    </xf>
    <xf numFmtId="178" applyNumberFormat="1" fontId="0" fillId="0" borderId="70" applyBorder="1" applyAlignment="1" xfId="0"/>
    <xf numFmtId="178" applyNumberFormat="1" fontId="0" fillId="0" borderId="0" applyAlignment="1" xfId="0">
      <alignment horizontal="center"/>
    </xf>
    <xf numFmtId="0" fontId="3" applyFont="1" fillId="0" borderId="0" applyAlignment="1" xfId="0">
      <alignment wrapText="1"/>
    </xf>
    <xf numFmtId="177" applyNumberFormat="1" fontId="3" applyFont="1" fillId="0" borderId="0" applyAlignment="1" xfId="0"/>
    <xf numFmtId="186" applyNumberFormat="1" fontId="2" applyFont="1" fillId="0" borderId="0" applyAlignment="1" xfId="0">
      <alignment horizontal="center" vertical="center" wrapText="1"/>
    </xf>
    <xf numFmtId="186" applyNumberFormat="1" fontId="2" applyFont="1" fillId="0" borderId="0" applyAlignment="1" xfId="0">
      <alignment horizontal="center" vertical="center"/>
    </xf>
    <xf numFmtId="177" applyNumberFormat="1" fontId="3" applyFont="1" fillId="0" borderId="0" applyAlignment="1" xfId="0">
      <alignment horizontal="right" vertical="center"/>
    </xf>
    <xf numFmtId="0" fontId="4" applyFont="1" fillId="3" applyFill="1" borderId="71" applyBorder="1" applyAlignment="1" xfId="0">
      <alignment horizontal="left" vertical="center"/>
    </xf>
    <xf numFmtId="0" fontId="4" applyFont="1" applyFill="1" fillId="0" borderId="72" applyBorder="1" applyAlignment="1" xfId="0">
      <alignment vertical="center"/>
    </xf>
    <xf numFmtId="0" fontId="0" applyFill="1" fillId="0" borderId="73" applyBorder="1" applyAlignment="1" xfId="0">
      <alignment horizontal="left" vertical="center" indent="2"/>
    </xf>
    <xf numFmtId="0" fontId="0" applyFill="1" fillId="0" borderId="74" applyBorder="1" applyAlignment="1" xfId="0">
      <alignment vertical="center"/>
    </xf>
    <xf numFmtId="183" applyNumberFormat="1" fontId="0" applyFill="1" fillId="0" borderId="75" applyBorder="1" applyAlignment="1" xfId="0">
      <alignment vertical="center"/>
    </xf>
    <xf numFmtId="183" applyNumberFormat="1" fontId="4" applyFont="1" applyFill="1" fillId="0" borderId="76" applyBorder="1" applyAlignment="1" xfId="0">
      <alignment vertical="center"/>
    </xf>
    <xf numFmtId="0" fontId="0" applyFill="1" fillId="0" borderId="77" applyBorder="1" applyAlignment="1" xfId="0">
      <alignment horizontal="left" vertical="center"/>
    </xf>
    <xf numFmtId="0" fontId="4" applyFont="1" applyFill="1" fillId="0" borderId="78" applyBorder="1" applyAlignment="1" xfId="0">
      <alignment horizontal="center" vertical="center"/>
    </xf>
    <xf numFmtId="182" applyNumberFormat="1" fontId="3" applyFont="1" fillId="0" borderId="0" applyAlignment="1" xfId="0"/>
    <xf numFmtId="183" applyNumberFormat="1" fontId="3" applyFont="1" fillId="0" borderId="0" applyAlignment="1" xfId="0">
      <alignment vertical="center"/>
    </xf>
    <xf numFmtId="182" applyNumberFormat="1" fontId="2" applyFont="1" fillId="0" borderId="0" applyAlignment="1" xfId="0">
      <alignment horizontal="center" vertical="center"/>
    </xf>
    <xf numFmtId="182" applyNumberFormat="1" fontId="3" applyFont="1" fillId="0" borderId="0" applyAlignment="1" xfId="0">
      <alignment horizontal="right" vertical="center"/>
    </xf>
    <xf numFmtId="182" applyNumberFormat="1" fontId="4" applyFont="1" fillId="0" borderId="0" applyAlignment="1" xfId="0">
      <alignment vertical="center"/>
    </xf>
    <xf numFmtId="182" applyNumberFormat="1" fontId="0" fillId="0" borderId="0" applyAlignment="1" xfId="0">
      <alignment vertical="center"/>
    </xf>
    <xf numFmtId="182" applyNumberFormat="1" fontId="1" applyFont="1" fillId="0" borderId="0" applyAlignment="1" xfId="0">
      <alignment horizontal="left" vertical="center"/>
    </xf>
    <xf numFmtId="182" applyNumberFormat="1" fontId="2" applyFont="1" fillId="0" borderId="0" applyAlignment="1" xfId="0">
      <alignment horizontal="center" vertical="center" wrapText="1"/>
    </xf>
    <xf numFmtId="182" applyNumberFormat="1" fontId="3" applyFont="1" fillId="0" borderId="0" applyAlignment="1" xfId="0">
      <alignment horizontal="right" vertical="center" wrapText="1"/>
    </xf>
    <xf numFmtId="182" applyNumberFormat="1" fontId="4" applyFont="1" fillId="0" borderId="0" applyAlignment="1" xfId="0"/>
    <xf numFmtId="182" applyNumberFormat="1" fontId="4" applyFont="1" fillId="0" borderId="79" applyBorder="1" applyAlignment="1" xfId="0">
      <alignment horizontal="left" vertical="center"/>
    </xf>
    <xf numFmtId="183" applyNumberFormat="1" fontId="4" applyFont="1" fillId="0" borderId="80" applyBorder="1" applyAlignment="1" xfId="0">
      <alignment vertical="center"/>
    </xf>
    <xf numFmtId="182" applyNumberFormat="1" fontId="0" fillId="0" borderId="0" applyAlignment="1" xfId="0"/>
    <xf numFmtId="183" applyNumberFormat="1" fontId="0" fillId="0" borderId="81" applyBorder="1" applyAlignment="1" xfId="0">
      <alignment vertical="center"/>
    </xf>
    <xf numFmtId="178" applyNumberFormat="1" fontId="3" applyFont="1" fillId="0" borderId="0" applyAlignment="1" xfId="0"/>
    <xf numFmtId="178" applyNumberFormat="1" fontId="1" applyFont="1" fillId="0" borderId="0" applyAlignment="1" xfId="0">
      <alignment horizontal="left" vertical="center"/>
    </xf>
    <xf numFmtId="182" applyNumberFormat="1" fontId="4" applyFont="1" applyFill="1" fillId="0" borderId="0" applyAlignment="1" xfId="0">
      <alignment vertical="center"/>
    </xf>
    <xf numFmtId="182" applyNumberFormat="1" fontId="0" applyFill="1" fillId="0" borderId="0" applyAlignment="1" xfId="0">
      <alignment vertical="center"/>
    </xf>
    <xf numFmtId="0" fontId="0" applyFill="1" fillId="0" borderId="0" applyAlignment="1" xfId="0">
      <alignment vertical="center"/>
    </xf>
    <xf numFmtId="0" fontId="4" applyFont="1" applyFill="1" fillId="0" borderId="0" applyAlignment="1" xfId="0">
      <alignment vertical="center"/>
    </xf>
    <xf numFmtId="182" applyNumberFormat="1" fontId="4" applyFont="1" applyFill="1" fillId="0" borderId="0" applyAlignment="1" xfId="0"/>
    <xf numFmtId="182" applyNumberFormat="1" fontId="0" applyFill="1" fillId="0" borderId="0" applyAlignment="1" xfId="0"/>
    <xf numFmtId="182" applyNumberFormat="1" fontId="9" applyFont="1" fillId="0" borderId="0" applyAlignment="1" xfId="0"/>
    <xf numFmtId="182" applyNumberFormat="1" fontId="3" applyFont="1" fillId="0" borderId="0" applyAlignment="1" xfId="0">
      <alignment horizontal="center"/>
    </xf>
    <xf numFmtId="182" applyNumberFormat="1" fontId="0" fillId="0" borderId="0" applyAlignment="1" xfId="0">
      <alignment horizontal="center"/>
    </xf>
    <xf numFmtId="0" fontId="3" applyFont="1" fillId="0" borderId="0" applyAlignment="1" xfId="0">
      <alignment horizontal="center"/>
    </xf>
    <xf numFmtId="178" applyNumberFormat="1" fontId="0" fillId="0" borderId="82" applyBorder="1" applyAlignment="1" xfId="0">
      <alignment horizontal="center" vertical="center" wrapText="1"/>
    </xf>
    <xf numFmtId="189" applyNumberFormat="1" fontId="0" fillId="0" borderId="83" applyBorder="1" applyAlignment="1" xfId="0">
      <alignment horizontal="center" vertical="center" wrapText="1"/>
    </xf>
    <xf numFmtId="0" fontId="0" fillId="0" borderId="84" applyBorder="1" applyAlignment="1" xfId="0">
      <alignment horizontal="left" vertical="center" wrapText="1"/>
    </xf>
    <xf numFmtId="178" applyNumberFormat="1" fontId="0" fillId="0" borderId="85" applyBorder="1" applyAlignment="1" xfId="0">
      <alignment vertical="center" wrapText="1"/>
    </xf>
    <xf numFmtId="0" fontId="0" fillId="0" borderId="0" applyAlignment="1" xfId="0">
      <alignment horizontal="center"/>
    </xf>
    <xf numFmtId="178" applyNumberFormat="1" fontId="8" applyFont="1" fillId="0" borderId="0" applyAlignment="1" xfId="0">
      <alignment horizontal="left" vertical="center"/>
    </xf>
    <xf numFmtId="178" applyNumberFormat="1" fontId="2" applyFont="1" fillId="0" borderId="0" applyAlignment="1" xfId="0">
      <alignment horizontal="center" vertical="center"/>
    </xf>
    <xf numFmtId="0" fontId="4" applyFont="1" fillId="0" borderId="86" applyBorder="1" applyAlignment="1" xfId="0">
      <alignment horizontal="left" vertical="center" wrapText="1"/>
    </xf>
    <xf numFmtId="0" fontId="4" applyFont="1" fillId="0" borderId="87" applyBorder="1" applyAlignment="1" xfId="0">
      <alignment horizontal="left" vertical="center" indent="1" wrapText="1"/>
    </xf>
    <xf numFmtId="0" fontId="0" fillId="0" borderId="88" applyBorder="1" applyAlignment="1" xfId="0">
      <alignment horizontal="left" vertical="center" indent="1" wrapText="1"/>
    </xf>
    <xf numFmtId="0" fontId="0" fillId="0" borderId="89" applyBorder="1" applyAlignment="1" xfId="0">
      <alignment horizontal="left" vertical="center" indent="4" wrapText="1"/>
    </xf>
    <xf numFmtId="178" applyNumberFormat="1" fontId="4" applyFont="1" fillId="0" borderId="90" applyBorder="1" applyAlignment="1" xfId="0">
      <alignment vertical="center" wrapText="1"/>
    </xf>
    <xf numFmtId="178" applyNumberFormat="1" fontId="7" applyFont="1" fillId="0" borderId="91" applyBorder="1" applyAlignment="1" xfId="0">
      <alignment vertical="center" wrapText="1"/>
    </xf>
    <xf numFmtId="180" applyNumberFormat="1" fontId="4" applyFont="1" fillId="0" borderId="92" applyBorder="1" applyAlignment="1" xfId="0">
      <alignment vertical="center" wrapText="1"/>
    </xf>
    <xf numFmtId="183" applyNumberFormat="1" fontId="4" applyFont="1" fillId="0" borderId="93" applyBorder="1" applyAlignment="1" xfId="0">
      <alignment vertical="center" wrapText="1"/>
    </xf>
    <xf numFmtId="0" fontId="4" applyFont="1" fillId="0" borderId="0" applyAlignment="1" xfId="0">
      <alignment horizontal="center"/>
    </xf>
    <xf numFmtId="0" fontId="4" applyFont="1" fillId="0" borderId="94" applyBorder="1" applyAlignment="1" xfId="0">
      <alignment horizontal="center" vertical="center" wrapText="1"/>
    </xf>
    <xf numFmtId="190" applyNumberFormat="1" fontId="0" fillId="0" borderId="95" applyBorder="1" applyAlignment="1" xfId="0">
      <alignment horizontal="left" vertical="center" indent="2" wrapText="1"/>
    </xf>
    <xf numFmtId="190" applyNumberFormat="1" fontId="0" fillId="0" borderId="96" applyBorder="1" applyAlignment="1" xfId="0">
      <alignment horizontal="left" vertical="center" indent="4" wrapText="1"/>
    </xf>
    <xf numFmtId="190" applyNumberFormat="1" fontId="4" applyFont="1" fillId="0" borderId="97" applyBorder="1" applyAlignment="1" xfId="0">
      <alignment horizontal="left" vertical="center" indent="2" wrapText="1"/>
    </xf>
    <xf numFmtId="190" applyNumberFormat="1" fontId="0" fillId="0" borderId="98" applyBorder="1" applyAlignment="1" xfId="0">
      <alignment horizontal="left" vertical="center" wrapText="1"/>
    </xf>
    <xf numFmtId="0" fontId="0" fillId="0" borderId="0" applyAlignment="1" xfId="0">
      <alignment horizontal="left" vertical="center"/>
    </xf>
    <xf numFmtId="0" fontId="8" applyFont="1" fillId="0" borderId="0" applyAlignment="1" xfId="0">
      <alignment horizontal="left" vertical="center" wrapText="1"/>
    </xf>
    <xf numFmtId="0" fontId="0" fillId="0" borderId="0" applyAlignment="1" xfId="0">
      <alignment horizontal="left" vertical="center" indent="1"/>
    </xf>
    <xf numFmtId="188" applyNumberFormat="1" fontId="0" fillId="0" borderId="0" applyAlignment="1" xfId="0">
      <alignment horizontal="right" vertical="center" wrapText="1"/>
    </xf>
    <xf numFmtId="177" applyNumberFormat="1" fontId="4" applyFont="1" fillId="0" borderId="99" applyBorder="1" applyAlignment="1" xfId="0">
      <alignment vertical="center"/>
    </xf>
    <xf numFmtId="0" fontId="0" fillId="0" borderId="0" applyAlignment="1" xfId="0">
      <alignment horizontal="left" vertical="center" indent="2"/>
    </xf>
    <xf numFmtId="188" applyNumberFormat="1" fontId="0" fillId="0" borderId="100" applyBorder="1" applyAlignment="1" xfId="0"/>
    <xf numFmtId="177" applyNumberFormat="1" fontId="4" applyFont="1" fillId="0" borderId="101" applyBorder="1" applyAlignment="1" xfId="0">
      <alignment horizontal="left" vertical="center" indent="1"/>
    </xf>
    <xf numFmtId="0" fontId="10" applyFont="1" fillId="0" borderId="0" applyAlignment="1" xfId="0">
      <alignment horizontal="center" vertical="center"/>
    </xf>
    <xf numFmtId="178" applyNumberFormat="1" fontId="3" applyFont="1" fillId="0" borderId="0" applyAlignment="1" xfId="0">
      <alignment horizontal="right" vertical="center" wrapText="1"/>
    </xf>
    <xf numFmtId="190" applyNumberFormat="1" fontId="4" applyFont="1" applyFill="1" fillId="0" borderId="102" applyBorder="1" applyAlignment="1" xfId="0">
      <alignment horizontal="left" vertical="center"/>
    </xf>
    <xf numFmtId="0" fontId="4" applyFont="1" applyFill="1" fillId="0" borderId="103" applyBorder="1" applyAlignment="1" xfId="0">
      <alignment vertical="center"/>
    </xf>
    <xf numFmtId="0" fontId="4" applyFont="1" applyFill="1" fillId="0" borderId="104" applyBorder="1" applyAlignment="1" xfId="0">
      <alignment vertical="center" wrapText="1"/>
    </xf>
    <xf numFmtId="190" applyNumberFormat="1" fontId="0" applyFill="1" fillId="0" borderId="105" applyBorder="1" applyAlignment="1" xfId="0">
      <alignment horizontal="left" vertical="center"/>
    </xf>
    <xf numFmtId="0" fontId="0" applyFill="1" fillId="0" borderId="106" applyBorder="1" applyAlignment="1" xfId="0">
      <alignment vertical="center"/>
    </xf>
    <xf numFmtId="0" fontId="0" applyFill="1" fillId="0" borderId="107" applyBorder="1" applyAlignment="1" xfId="0">
      <alignment vertical="center" wrapText="1"/>
    </xf>
    <xf numFmtId="190" applyNumberFormat="1" fontId="0" applyFill="1" fillId="0" borderId="108" applyBorder="1" applyAlignment="1" xfId="0">
      <alignment horizontal="left" vertical="center"/>
    </xf>
    <xf numFmtId="190" applyNumberFormat="1" fontId="4" applyFont="1" applyFill="1" fillId="0" borderId="109" applyBorder="1" applyAlignment="1" xfId="0">
      <alignment horizontal="left" vertical="center"/>
    </xf>
    <xf numFmtId="190" applyNumberFormat="1" fontId="4" applyFont="1" applyFill="1" fillId="0" borderId="110" applyBorder="1" applyAlignment="1" xfId="0">
      <alignment horizontal="center" vertical="center"/>
    </xf>
    <xf numFmtId="183" applyNumberFormat="1" fontId="0" fillId="0" borderId="111" applyBorder="1" applyAlignment="1" xfId="0">
      <alignment vertical="center" wrapText="1"/>
    </xf>
    <xf numFmtId="0" fontId="4" applyFont="1" fillId="0" borderId="112" applyBorder="1" applyAlignment="1" xfId="0">
      <alignment horizontal="left"/>
    </xf>
    <xf numFmtId="0" fontId="4" applyFont="1" fillId="0" borderId="0" applyAlignment="1" xfId="0">
      <alignment horizontal="left"/>
    </xf>
    <xf numFmtId="184" applyNumberFormat="1" fontId="0" fillId="0" borderId="0" applyAlignment="1" xfId="0">
      <alignment vertical="center"/>
    </xf>
    <xf numFmtId="184" applyNumberFormat="1" fontId="4" applyFont="1" fillId="0" borderId="0" applyAlignment="1" xfId="0">
      <alignment vertical="center"/>
    </xf>
    <xf numFmtId="178" applyNumberFormat="1" fontId="0" fillId="0" borderId="113" applyBorder="1" applyAlignment="1" xfId="0">
      <alignment vertical="center"/>
    </xf>
    <xf numFmtId="0" fontId="0" fillId="0" borderId="0" applyAlignment="1" xfId="0">
      <alignment horizontal="left" vertical="top" wrapText="1"/>
    </xf>
    <xf numFmtId="183" applyNumberFormat="1" fontId="0" fillId="0" borderId="0" applyAlignment="1" xfId="0"/>
    <xf numFmtId="0" fontId="11" applyFont="1" fillId="0" borderId="0" applyAlignment="1" xfId="0">
      <alignment horizontal="center" vertical="center"/>
    </xf>
    <xf numFmtId="191" applyNumberFormat="1" fontId="0" fillId="0" borderId="0" applyAlignment="1" xfId="0">
      <alignment vertical="center"/>
    </xf>
    <xf numFmtId="0" fontId="0" fillId="4" applyFill="1" borderId="0" applyAlignment="1" xfId="0">
      <alignment vertical="center"/>
    </xf>
    <xf numFmtId="0" fontId="12" applyFont="1" fillId="5" applyFill="1" borderId="114" applyBorder="1" applyAlignment="1" xfId="0">
      <alignment vertical="center"/>
    </xf>
    <xf numFmtId="192" applyNumberFormat="1" fontId="0" fillId="0" borderId="0" applyAlignment="1" xfId="0">
      <alignment vertical="center"/>
    </xf>
    <xf numFmtId="193" applyNumberFormat="1" fontId="0" fillId="0" borderId="0" applyAlignment="1" xfId="0">
      <alignment vertical="center"/>
    </xf>
    <xf numFmtId="0" fontId="0" fillId="6" applyFill="1" borderId="0" applyAlignment="1" xfId="0">
      <alignment vertical="center"/>
    </xf>
    <xf numFmtId="0" fontId="13" applyFont="1" fillId="7" applyFill="1" borderId="0" applyAlignment="1" xfId="0">
      <alignment vertical="center"/>
    </xf>
    <xf numFmtId="194" applyNumberFormat="1" fontId="0" fillId="0" borderId="0" applyAlignment="1" xfId="0">
      <alignment vertical="center"/>
    </xf>
    <xf numFmtId="0" fontId="14" applyFont="1" fillId="8" applyFill="1" borderId="0" applyAlignment="1" xfId="0">
      <alignment vertical="center"/>
    </xf>
    <xf numFmtId="0" fontId="15" applyFont="1" fillId="0" borderId="0" applyAlignment="1" xfId="0">
      <alignment vertical="center"/>
    </xf>
    <xf numFmtId="195" applyNumberFormat="1" fontId="0" fillId="0" borderId="0" applyAlignment="1" xfId="0">
      <alignment vertical="center"/>
    </xf>
    <xf numFmtId="0" fontId="16" applyFont="1" fillId="0" borderId="0" applyAlignment="1" xfId="0">
      <alignment vertical="center"/>
    </xf>
    <xf numFmtId="0" fontId="14" applyFont="1" fillId="9" applyFill="1" borderId="0" applyAlignment="1" xfId="0">
      <alignment vertical="center"/>
    </xf>
    <xf numFmtId="0" fontId="0" fillId="10" applyFill="1" borderId="115" applyBorder="1" applyAlignment="1" xfId="0">
      <alignment vertical="center"/>
    </xf>
    <xf numFmtId="0" fontId="14" applyFont="1" fillId="11" applyFill="1" borderId="0"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12" applyFill="1" borderId="0" applyAlignment="1" xfId="0">
      <alignment vertical="center"/>
    </xf>
    <xf numFmtId="195" applyNumberFormat="1" fontId="3" applyFont="1" fillId="0" borderId="0" applyAlignment="1" xfId="0"/>
    <xf numFmtId="0" fontId="21" applyFont="1" fillId="0" borderId="116" applyBorder="1" applyAlignment="1" xfId="0">
      <alignment vertical="center"/>
    </xf>
    <xf numFmtId="185" applyNumberFormat="1" fontId="22" applyFont="1" fillId="0" borderId="0" applyAlignment="1" xfId="0"/>
    <xf numFmtId="0" fontId="23" applyFont="1" fillId="0" borderId="117" applyBorder="1" applyAlignment="1" xfId="0">
      <alignment vertical="center"/>
    </xf>
    <xf numFmtId="0" fontId="14" applyFont="1" fillId="13" applyFill="1" borderId="0" applyAlignment="1" xfId="0">
      <alignment vertical="center"/>
    </xf>
    <xf numFmtId="0" fontId="17" applyFont="1" fillId="0" borderId="118" applyBorder="1" applyAlignment="1" xfId="0">
      <alignment vertical="center"/>
    </xf>
    <xf numFmtId="0" fontId="14" applyFont="1" fillId="14" applyFill="1" borderId="0" applyAlignment="1" xfId="0">
      <alignment vertical="center"/>
    </xf>
    <xf numFmtId="0" fontId="24" applyFont="1" fillId="15" applyFill="1" borderId="119" applyBorder="1" applyAlignment="1" xfId="0">
      <alignment vertical="center"/>
    </xf>
    <xf numFmtId="0" fontId="25" applyFont="1" fillId="5" applyFill="1" borderId="120" applyBorder="1" applyAlignment="1" xfId="0">
      <alignment vertical="center"/>
    </xf>
    <xf numFmtId="0" fontId="26" applyFont="1" fillId="15" applyFill="1" borderId="121" applyBorder="1" applyAlignment="1" xfId="0">
      <alignment vertical="center"/>
    </xf>
    <xf numFmtId="0" fontId="0" fillId="16" applyFill="1" borderId="0" applyAlignment="1" xfId="0">
      <alignment vertical="center"/>
    </xf>
    <xf numFmtId="0" fontId="27" applyFont="1" fillId="17" applyFill="1" borderId="122" applyBorder="1" applyAlignment="1" xfId="0">
      <alignment vertical="center"/>
    </xf>
    <xf numFmtId="0" fontId="0" fillId="18" applyFill="1" borderId="0" applyAlignment="1" xfId="0">
      <alignment vertical="center"/>
    </xf>
    <xf numFmtId="0" fontId="14" applyFont="1" fillId="19" applyFill="1" borderId="0" applyAlignment="1" xfId="0">
      <alignment vertical="center"/>
    </xf>
    <xf numFmtId="0" fontId="28" applyFont="1" fillId="0" borderId="123" applyBorder="1" applyAlignment="1" xfId="0">
      <alignment vertical="center"/>
    </xf>
    <xf numFmtId="0" fontId="4" applyFont="1" fillId="0" borderId="124" applyBorder="1" applyAlignment="1" xfId="0">
      <alignment vertical="center"/>
    </xf>
    <xf numFmtId="0" fontId="29" applyFont="1" fillId="20" applyFill="1" borderId="0" applyAlignment="1" xfId="0">
      <alignment vertical="center"/>
    </xf>
    <xf numFmtId="0" fontId="0" fillId="12" applyFill="1" borderId="0" applyAlignment="1" xfId="0">
      <alignment vertical="center"/>
    </xf>
    <xf numFmtId="0" fontId="30" applyFont="1" fillId="0" borderId="125" applyBorder="1" applyAlignment="1" xfId="0">
      <alignment vertical="center"/>
    </xf>
    <xf numFmtId="0" fontId="31" applyFont="1" fillId="21" applyFill="1" borderId="0" applyAlignment="1" xfId="0">
      <alignment vertical="center"/>
    </xf>
    <xf numFmtId="0" fontId="0" fillId="22" applyFill="1" borderId="0" applyAlignment="1" xfId="0">
      <alignment vertical="center"/>
    </xf>
    <xf numFmtId="0" fontId="14"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4" applyFont="1" fillId="17" applyFill="1" borderId="0" applyAlignment="1" xfId="0">
      <alignment vertical="center"/>
    </xf>
    <xf numFmtId="0" fontId="14" applyFont="1" fillId="28" applyFill="1" borderId="0" applyAlignment="1" xfId="0">
      <alignment vertical="center"/>
    </xf>
    <xf numFmtId="0" fontId="0" fillId="29" applyFill="1"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32" applyFont="1" fillId="32" applyFill="1" borderId="0" applyAlignment="1" xfId="0">
      <alignment vertical="center"/>
    </xf>
    <xf numFmtId="0" fontId="0" fillId="33" applyFill="1" borderId="0" applyAlignment="1" xfId="0">
      <alignment vertical="center"/>
    </xf>
    <xf numFmtId="0" fontId="14" applyFont="1" fillId="34" applyFill="1" borderId="0" applyAlignment="1" xfId="0">
      <alignment vertical="center"/>
    </xf>
    <xf numFmtId="0" fontId="14" applyFont="1" fillId="35" applyFill="1" borderId="0" applyAlignment="1" xfId="0">
      <alignment vertical="center"/>
    </xf>
    <xf numFmtId="0" fontId="0" fillId="36" applyFill="1" borderId="0" applyAlignment="1" xfId="0">
      <alignment vertical="center"/>
    </xf>
    <xf numFmtId="0" fontId="14" applyFont="1" fillId="37" applyFill="1" borderId="0" applyAlignment="1" xfId="0">
      <alignment vertical="center"/>
    </xf>
    <xf numFmtId="196" applyNumberFormat="1" fontId="3" applyFont="1" fillId="0" borderId="0" applyAlignment="1" xfId="0">
      <alignment vertical="center"/>
    </xf>
    <xf numFmtId="0" fontId="0" fillId="38" applyFill="1" borderId="0" applyAlignment="1" xfId="0">
      <alignment vertical="center"/>
    </xf>
    <xf numFmtId="0" fontId="3" applyFont="1" fillId="10" applyFill="1" borderId="0" applyAlignment="1" xfId="0">
      <alignment vertical="center"/>
    </xf>
    <xf numFmtId="0" fontId="14" applyFont="1" fillId="39" applyFill="1" borderId="0" applyAlignment="1" xfId="0">
      <alignment vertical="center"/>
    </xf>
    <xf numFmtId="0" fontId="14" applyFont="1" fillId="40" applyFill="1" borderId="0" applyAlignment="1" xfId="0">
      <alignment vertical="center"/>
    </xf>
    <xf numFmtId="0" fontId="4" applyFont="1" fillId="0" borderId="126" applyBorder="1" applyAlignment="1" xfId="0">
      <alignment vertical="center"/>
    </xf>
    <xf numFmtId="0" fontId="14" applyFont="1" fillId="41" applyFill="1" borderId="0" applyAlignment="1" xfId="0">
      <alignment vertical="center"/>
    </xf>
    <xf numFmtId="197" applyNumberFormat="1" fontId="3" applyFont="1" fillId="0" borderId="0" applyAlignment="1" xfId="0"/>
    <xf numFmtId="0" fontId="0" fillId="42" applyFill="1" borderId="0" applyAlignment="1" xfId="0">
      <alignment vertical="center"/>
    </xf>
    <xf numFmtId="0" fontId="33" applyFont="1" fillId="43" applyFill="1" borderId="0" applyAlignment="1" xfId="0">
      <alignment vertical="center"/>
    </xf>
    <xf numFmtId="0" fontId="27" applyFont="1" fillId="44" applyFill="1" borderId="127" applyBorder="1" applyAlignment="1" xfId="0">
      <alignment vertical="center"/>
    </xf>
    <xf numFmtId="0" fontId="34" applyFont="1" fillId="0" borderId="128" applyBorder="1" applyAlignment="1" xfId="0">
      <alignment vertical="center"/>
    </xf>
    <xf numFmtId="0" fontId="35" applyFont="1" fillId="0" borderId="0" applyAlignment="1" xfId="0">
      <alignment vertical="center"/>
    </xf>
    <xf numFmtId="0" fontId="0" fillId="45" applyFill="1" borderId="0" applyAlignment="1" xfId="0">
      <alignment vertical="center"/>
    </xf>
    <xf numFmtId="0" fontId="0" fillId="46" applyFill="1" borderId="0" applyAlignment="1" xfId="0">
      <alignment vertical="center"/>
    </xf>
    <xf numFmtId="0" fontId="0" fillId="5" applyFill="1" borderId="0" applyAlignment="1" xfId="0">
      <alignment vertical="center"/>
    </xf>
    <xf numFmtId="194" applyNumberFormat="1" fontId="3" applyFont="1" fillId="0" borderId="0" applyAlignment="1" xfId="0"/>
    <xf numFmtId="0" fontId="0" fillId="9" applyFill="1" borderId="0" applyAlignment="1" xfId="0">
      <alignment vertical="center"/>
    </xf>
    <xf numFmtId="0" fontId="36" applyFont="1" fillId="12" applyFill="1" borderId="0" applyAlignment="1" xfId="0">
      <alignment vertical="center"/>
    </xf>
    <xf numFmtId="0" fontId="37" applyFont="1" fillId="32" applyFill="1" borderId="0" applyAlignment="1" xfId="0">
      <alignment vertical="center"/>
    </xf>
    <xf numFmtId="0" fontId="0" fillId="47" applyFill="1" borderId="0" applyAlignment="1" xfId="0">
      <alignment vertical="center"/>
    </xf>
    <xf numFmtId="0" fontId="38" applyFont="1" fillId="0" borderId="129" applyBorder="1" applyAlignment="1" xfId="0">
      <alignment vertical="center"/>
    </xf>
    <xf numFmtId="0" fontId="0" fillId="32" applyFill="1" borderId="0" applyAlignment="1" xfId="0">
      <alignment vertical="center"/>
    </xf>
    <xf numFmtId="0" fontId="14" applyFont="1" fillId="48" applyFill="1" borderId="0" applyAlignment="1" xfId="0">
      <alignment vertical="center"/>
    </xf>
    <xf numFmtId="0" fontId="14" applyFont="1" fillId="42" applyFill="1" borderId="0" applyAlignment="1" xfId="0">
      <alignment vertical="center"/>
    </xf>
    <xf numFmtId="0" fontId="30" applyFont="1" fillId="0" borderId="0" applyAlignment="1" xfId="0">
      <alignment vertical="center"/>
    </xf>
    <xf numFmtId="0" fontId="14" applyFont="1" fillId="49" applyFill="1" borderId="0" applyAlignment="1" xfId="0">
      <alignment vertical="center"/>
    </xf>
    <xf numFmtId="0" fontId="39" applyFont="1" fillId="32" applyFill="1" borderId="0" applyAlignment="1" xfId="0">
      <alignment vertical="center"/>
    </xf>
    <xf numFmtId="0" fontId="14" applyFont="1" fillId="50" applyFill="1" borderId="0" applyAlignment="1" xfId="0">
      <alignment vertical="center"/>
    </xf>
    <xf numFmtId="0" fontId="14" applyFont="1" fillId="51" applyFill="1" borderId="0" applyAlignment="1" xfId="0">
      <alignment vertical="center"/>
    </xf>
    <xf numFmtId="0" fontId="14" applyFont="1" fillId="52" applyFill="1" borderId="0" applyAlignment="1" xfId="0">
      <alignment vertical="center"/>
    </xf>
    <xf numFmtId="0" fontId="40" applyFont="1" fillId="0" borderId="0" applyAlignment="1" xfId="0">
      <alignment vertical="center"/>
    </xf>
    <xf numFmtId="195" applyNumberFormat="1" fontId="41" applyFont="1" fillId="0" borderId="0" applyAlignment="1" xfId="0">
      <alignment vertical="center"/>
    </xf>
    <xf numFmtId="0" fontId="42" applyFont="1" fillId="53" applyFill="1" borderId="130" applyBorder="1" applyAlignment="1" xfId="0">
      <alignment vertical="center"/>
    </xf>
    <xf numFmtId="198" applyNumberFormat="1" fontId="0" fillId="0" borderId="0" applyAlignment="1" xfId="0"/>
    <xf numFmtId="0" fontId="43" applyFont="1" fillId="12" applyFill="1" borderId="0" applyAlignment="1" xfId="0">
      <alignment vertical="center"/>
    </xf>
    <xf numFmtId="0" fontId="44" applyFont="1" fillId="0" borderId="131" applyBorder="1" applyAlignment="1" xfId="0">
      <alignment vertical="center"/>
    </xf>
    <xf numFmtId="0" fontId="45" applyFont="1" fillId="32" applyFill="1" borderId="0" applyAlignment="1" xfId="0">
      <alignment vertical="center"/>
    </xf>
    <xf numFmtId="199" applyNumberFormat="1" fontId="0" fillId="0" borderId="0" applyAlignment="1" xfId="0"/>
    <xf numFmtId="0" fontId="46" applyFont="1" fillId="0" borderId="0" applyAlignment="1" xfId="0">
      <alignment vertical="top"/>
    </xf>
    <xf numFmtId="200" applyNumberFormat="1" fontId="3" applyFont="1" fillId="0" borderId="0" applyAlignment="1" xfId="0"/>
    <xf numFmtId="0" fontId="47" applyFont="1" fillId="32" applyFill="1" borderId="0" applyAlignment="1" xfId="0">
      <alignment vertical="center"/>
    </xf>
    <xf numFmtId="0" fontId="48" applyFont="1" fillId="53" applyFill="1" borderId="132" applyBorder="1" applyAlignment="1" xfId="0">
      <alignment vertical="center"/>
    </xf>
    <xf numFmtId="0" fontId="46" applyFont="1" fillId="0" borderId="0" applyAlignment="1" xfId="0"/>
    <xf numFmtId="196" applyNumberFormat="1" fontId="3" applyFont="1" fillId="0" borderId="0" applyAlignment="1" xfId="0"/>
    <xf numFmtId="201" applyNumberFormat="1" fontId="3" applyFont="1" fillId="0" borderId="0" applyAlignment="1" xfId="0"/>
    <xf numFmtId="0" fontId="49" applyFont="1" fillId="7" applyFill="1" borderId="0" applyAlignment="1" xfId="0">
      <alignment vertical="center"/>
    </xf>
    <xf numFmtId="0" fontId="50" applyFont="1" fillId="20" applyFill="1" borderId="0" applyAlignment="1" xfId="0">
      <alignment vertical="center"/>
    </xf>
    <xf numFmtId="0" fontId="51" applyFont="1" fillId="21" applyFill="1" borderId="0" applyAlignment="1" xfId="0">
      <alignment vertical="center"/>
    </xf>
    <xf numFmtId="0" fontId="52" applyFont="1" fillId="15" applyFill="1" borderId="133" applyBorder="1" applyAlignment="1" xfId="0">
      <alignment vertical="center"/>
    </xf>
    <xf numFmtId="0" fontId="53" applyFont="1" fillId="17" applyFill="1" borderId="134" applyBorder="1" applyAlignment="1" xfId="0">
      <alignment vertical="center"/>
    </xf>
    <xf numFmtId="0" fontId="54" applyFont="1" fillId="0" borderId="0" applyAlignment="1" xfId="0">
      <alignment vertical="center"/>
    </xf>
    <xf numFmtId="0" fontId="55" applyFont="1" fillId="0" borderId="0" applyAlignment="1" xfId="0">
      <alignment vertical="center"/>
    </xf>
    <xf numFmtId="0" fontId="56" applyFont="1" fillId="0" borderId="135" applyBorder="1" applyAlignment="1" xfId="0">
      <alignment vertical="center"/>
    </xf>
    <xf numFmtId="0" fontId="57" applyFont="1" fillId="15" applyFill="1" borderId="136" applyBorder="1" applyAlignment="1" xfId="0">
      <alignment vertical="center"/>
    </xf>
    <xf numFmtId="0" fontId="58" applyFont="1" fillId="5" applyFill="1" borderId="137" applyBorder="1" applyAlignment="1" xfId="0">
      <alignment vertical="center"/>
    </xf>
    <xf numFmtId="0" fontId="59" applyFont="1" fillId="0" borderId="0" applyAlignment="1" xfId="0">
      <alignment vertical="center"/>
    </xf>
    <xf numFmtId="0" fontId="60" applyFont="1" fillId="0" borderId="138" applyBorder="1" applyAlignment="1" xfId="0">
      <alignment vertical="center"/>
    </xf>
    <xf numFmtId="0" fontId="61" applyFont="1" fillId="0" borderId="139" applyBorder="1" applyAlignment="1" xfId="0">
      <alignment vertical="center"/>
    </xf>
    <xf numFmtId="0" fontId="62" applyFont="1" fillId="0" borderId="140" applyBorder="1" applyAlignment="1" xfId="0">
      <alignment vertical="center"/>
    </xf>
    <xf numFmtId="0" fontId="62" applyFont="1" fillId="0" borderId="0" applyAlignment="1" xfId="0">
      <alignment vertical="center"/>
    </xf>
    <xf numFmtId="0" fontId="9" applyFont="1" fillId="0" borderId="141" applyBorder="1" applyAlignment="1" xfId="0">
      <alignment vertical="center"/>
    </xf>
    <xf numFmtId="0" fontId="3" applyFont="1" fillId="54" applyFill="1" borderId="0" applyAlignment="1" xfId="0">
      <alignment vertical="center"/>
    </xf>
    <xf numFmtId="0" fontId="3" applyFont="1" fillId="55" applyFill="1" borderId="0" applyAlignment="1" xfId="0">
      <alignment vertical="center"/>
    </xf>
    <xf numFmtId="0" fontId="3" applyFont="1" fillId="56" applyFill="1" borderId="0" applyAlignment="1" xfId="0">
      <alignment vertical="center"/>
    </xf>
    <xf numFmtId="0" fontId="3" applyFont="1" fillId="57" applyFill="1" borderId="0" applyAlignment="1" xfId="0">
      <alignment vertical="center"/>
    </xf>
    <xf numFmtId="0" fontId="3" applyFont="1" fillId="58" applyFill="1" borderId="0" applyAlignment="1" xfId="0">
      <alignment vertical="center"/>
    </xf>
    <xf numFmtId="0" fontId="3" applyFont="1" fillId="59" applyFill="1" borderId="0" applyAlignment="1" xfId="0">
      <alignment vertical="center"/>
    </xf>
    <xf numFmtId="0" fontId="3" applyFont="1" fillId="60" applyFill="1" borderId="0" applyAlignment="1" xfId="0">
      <alignment vertical="center"/>
    </xf>
    <xf numFmtId="0" fontId="3" applyFont="1" fillId="61" applyFill="1" borderId="0" applyAlignment="1" xfId="0">
      <alignment vertical="center"/>
    </xf>
    <xf numFmtId="0" fontId="3" applyFont="1" fillId="62" applyFill="1" borderId="0" applyAlignment="1" xfId="0">
      <alignment vertical="center"/>
    </xf>
    <xf numFmtId="0" fontId="3" applyFont="1" fillId="63" applyFill="1" borderId="0" applyAlignment="1" xfId="0">
      <alignment vertical="center"/>
    </xf>
    <xf numFmtId="0" fontId="3" applyFont="1" fillId="64" applyFill="1" borderId="0" applyAlignment="1" xfId="0">
      <alignment vertical="center"/>
    </xf>
    <xf numFmtId="0" fontId="3" applyFont="1" fillId="65" applyFill="1" borderId="0" applyAlignment="1" xfId="0">
      <alignment vertical="center"/>
    </xf>
    <xf numFmtId="0" fontId="63" applyFont="1" fillId="66" applyFill="1" borderId="0" applyAlignment="1" xfId="0">
      <alignment vertical="center"/>
    </xf>
    <xf numFmtId="0" fontId="63" applyFont="1" fillId="67" applyFill="1" borderId="0" applyAlignment="1" xfId="0">
      <alignment vertical="center"/>
    </xf>
    <xf numFmtId="0" fontId="63" applyFont="1" fillId="68" applyFill="1" borderId="0" applyAlignment="1" xfId="0">
      <alignment vertical="center"/>
    </xf>
    <xf numFmtId="0" fontId="63" applyFont="1" fillId="69" applyFill="1" borderId="0" applyAlignment="1" xfId="0">
      <alignment vertical="center"/>
    </xf>
    <xf numFmtId="0" fontId="63" applyFont="1" fillId="70" applyFill="1" borderId="0" applyAlignment="1" xfId="0">
      <alignment vertical="center"/>
    </xf>
    <xf numFmtId="0" fontId="63" applyFont="1" fillId="71" applyFill="1" borderId="0" applyAlignment="1" xfId="0">
      <alignment vertical="center"/>
    </xf>
    <xf numFmtId="0" fontId="63" applyFont="1" fillId="72" applyFill="1" borderId="0" applyAlignment="1" xfId="0">
      <alignment vertical="center"/>
    </xf>
    <xf numFmtId="0" fontId="63" applyFont="1" fillId="73" applyFill="1" borderId="0" applyAlignment="1" xfId="0">
      <alignment vertical="center"/>
    </xf>
    <xf numFmtId="0" fontId="63" applyFont="1" fillId="74" applyFill="1" borderId="0" applyAlignment="1" xfId="0">
      <alignment vertical="center"/>
    </xf>
    <xf numFmtId="0" fontId="63" applyFont="1" fillId="75" applyFill="1" borderId="0" applyAlignment="1" xfId="0">
      <alignment vertical="center"/>
    </xf>
    <xf numFmtId="0" fontId="63" applyFont="1" fillId="76" applyFill="1" borderId="0" applyAlignment="1" xfId="0">
      <alignment vertical="center"/>
    </xf>
    <xf numFmtId="0" fontId="63" applyFont="1" fillId="77" applyFill="1" borderId="0" applyAlignment="1" xfId="0">
      <alignment vertical="center"/>
    </xf>
    <xf numFmtId="0" fontId="0" fillId="0" borderId="0" applyAlignment="1" xfId="0">
      <alignment horizontal="center" vertical="center" wrapText="1"/>
    </xf>
    <xf numFmtId="176" applyNumberFormat="1" fontId="3" applyFont="1" fillId="0" borderId="0" applyAlignment="1" xfId="0">
      <alignment horizontal="center" vertical="center" wrapText="1"/>
    </xf>
    <xf numFmtId="0" fontId="1" applyFont="1" fillId="0" borderId="0" applyAlignment="1" xfId="0">
      <alignment horizontal="center" vertical="center"/>
    </xf>
    <xf numFmtId="0" fontId="3" applyFont="1" fillId="0" borderId="0" applyAlignment="1" xfId="0">
      <alignment horizontal="center" vertical="center" wrapText="1"/>
    </xf>
    <xf numFmtId="0" fontId="3" applyFont="1" fillId="0" borderId="0" applyAlignment="1" xfId="0">
      <alignment horizontal="center" vertical="center"/>
    </xf>
    <xf numFmtId="195" applyNumberFormat="1" fontId="0" fillId="0" borderId="0" applyAlignment="1" xfId="0"/>
    <xf numFmtId="196" applyNumberFormat="1" fontId="0" fillId="0" borderId="0" applyAlignment="1" xfId="0">
      <alignment vertical="center"/>
    </xf>
    <xf numFmtId="0" fontId="0" fillId="10" applyFill="1" borderId="0" applyAlignment="1" xfId="0">
      <alignment vertical="center"/>
    </xf>
    <xf numFmtId="197" applyNumberFormat="1" fontId="0" fillId="0" borderId="0" applyAlignment="1" xfId="0"/>
    <xf numFmtId="194" applyNumberFormat="1" fontId="0" fillId="0" borderId="0" applyAlignment="1" xfId="0"/>
    <xf numFmtId="200" applyNumberFormat="1" fontId="0" fillId="0" borderId="0" applyAlignment="1" xfId="0"/>
    <xf numFmtId="196" applyNumberFormat="1" fontId="0" fillId="0" borderId="0" applyAlignment="1" xfId="0"/>
    <xf numFmtId="201" applyNumberFormat="1" fontId="0" fillId="0" borderId="0" applyAlignment="1" xfId="0"/>
    <xf numFmtId="0" fontId="0" fillId="0" borderId="0" applyAlignment="1" xfId="0">
      <alignment vertical="top"/>
    </xf>
    <xf numFmtId="0" fontId="3" applyFont="1" fillId="12" applyFill="1" borderId="142" applyBorder="1" applyAlignment="1" xfId="0">
      <alignment horizontal="right" vertical="center"/>
    </xf>
    <xf numFmtId="199" applyNumberFormat="1" fontId="3" applyFont="1" fillId="12" applyFill="1" borderId="143" applyBorder="1" applyAlignment="1" xfId="0">
      <alignment horizontal="right" vertical="center"/>
    </xf>
    <xf numFmtId="199" applyNumberFormat="1" fontId="3" applyFont="1" fillId="78" applyFill="1" borderId="144" applyBorder="1" applyAlignment="1" xfId="0">
      <alignment horizontal="right" vertical="center"/>
    </xf>
    <xf numFmtId="184" applyNumberFormat="1" fontId="64" applyFont="1" fillId="46" applyFill="1" borderId="145" applyBorder="1" applyAlignment="1" xfId="0">
      <alignment horizontal="right" vertical="center"/>
    </xf>
    <xf numFmtId="184" applyNumberFormat="1" fontId="5" applyFont="1" fillId="46" applyFill="1" borderId="146" applyBorder="1" applyAlignment="1" xfId="0">
      <alignment horizontal="right" vertical="center"/>
    </xf>
    <xf numFmtId="184" applyNumberFormat="1" fontId="64" applyFont="1" fillId="43" applyFill="1" borderId="147" applyBorder="1" applyAlignment="1" xfId="0">
      <alignment horizontal="right" vertical="center"/>
    </xf>
    <xf numFmtId="184" applyNumberFormat="1" fontId="5" applyFont="1" fillId="43" applyFill="1" borderId="148" applyBorder="1" applyAlignment="1" xfId="0">
      <alignment horizontal="right" vertical="center"/>
    </xf>
    <xf numFmtId="178" applyNumberFormat="1" fontId="9" applyFont="1" fillId="0" borderId="0" applyAlignment="1" xfId="0">
      <alignment horizontal="right" vertical="center"/>
    </xf>
    <xf numFmtId="184" applyNumberFormat="1" fontId="64" applyFont="1" fillId="2" applyFill="1" borderId="149" applyBorder="1" applyAlignment="1" xfId="0">
      <alignment horizontal="right" vertical="center"/>
    </xf>
    <xf numFmtId="178" applyNumberFormat="1" fontId="0" fillId="0" borderId="0" applyAlignment="1" xfId="0">
      <alignment vertical="center"/>
    </xf>
    <xf numFmtId="177" applyNumberFormat="1" fontId="0" fillId="0" borderId="0" applyAlignment="1" xfId="0">
      <alignment vertical="center"/>
    </xf>
    <xf numFmtId="177" applyNumberFormat="1" fontId="0" fillId="0" borderId="150" applyBorder="1" applyAlignment="1" xfId="0">
      <alignment vertical="center"/>
    </xf>
    <xf numFmtId="0" fontId="0" fillId="0" applyBorder="1" borderId="0" applyAlignment="1" xfId="0">
      <alignment vertical="center"/>
    </xf>
    <xf numFmtId="0" fontId="0" fillId="0" applyBorder="1" borderId="0" applyAlignment="1" xfId="0"/>
    <xf numFmtId="190" applyNumberFormat="1" fontId="0" fillId="0" applyBorder="1" borderId="0" applyAlignment="1" xfId="0">
      <alignment horizontal="left" vertical="center" wrapText="1"/>
    </xf>
    <xf numFmtId="0" fontId="0" fillId="0" applyBorder="1" borderId="0" applyAlignment="1" xfId="0">
      <alignment horizontal="right" vertical="center" wrapText="1"/>
    </xf>
    <xf numFmtId="190" applyNumberFormat="1" fontId="0" fillId="0" applyBorder="1" borderId="0" applyAlignment="1" xfId="0">
      <alignment horizontal="left" vertical="center" indent="4" wrapText="1"/>
    </xf>
    <xf numFmtId="0" fontId="0" fillId="0" borderId="151" applyBorder="1" applyAlignment="1" xfId="0">
      <alignment vertical="center"/>
    </xf>
    <xf numFmtId="0" fontId="0" fillId="0" borderId="152" applyBorder="1" applyAlignment="1" xfId="0">
      <alignment horizontal="right" vertical="center" wrapText="1"/>
    </xf>
    <xf numFmtId="0" fontId="0" fillId="0" borderId="153" applyBorder="1" applyAlignment="1" xfId="0">
      <alignment horizontal="center" vertical="center"/>
    </xf>
    <xf numFmtId="0" fontId="0" fillId="0" borderId="154" applyBorder="1" applyAlignment="1" xfId="0">
      <alignment horizontal="left" vertical="center"/>
    </xf>
    <xf numFmtId="0" fontId="0" fillId="0" borderId="155" applyBorder="1" applyAlignment="1" xfId="0">
      <alignment horizontal="left" vertical="center" indent="2"/>
    </xf>
    <xf numFmtId="0" fontId="0" fillId="0" borderId="0" applyAlignment="1" xfId="0">
      <alignment vertical="center"/>
    </xf>
    <xf numFmtId="0" fontId="0" fillId="0" borderId="0" applyAlignment="1" xfId="0"/>
    <xf numFmtId="0" fontId="14" applyFont="1" fillId="9" applyFill="1" borderId="0" applyAlignment="1" xfId="0">
      <alignment vertical="center"/>
    </xf>
    <xf numFmtId="0" fontId="20" applyFont="1" fillId="12" applyFill="1" borderId="0" applyAlignment="1" xfId="0">
      <alignment vertical="center"/>
    </xf>
    <xf numFmtId="195" applyNumberFormat="1" fontId="0" fillId="0" borderId="0" applyAlignment="1" xfId="0"/>
    <xf numFmtId="185" applyNumberFormat="1" fontId="22" applyFont="1" fillId="0" borderId="0" applyAlignment="1" xfId="0"/>
    <xf numFmtId="0" fontId="25" applyFont="1" fillId="5" applyFill="1" borderId="120" applyBorder="1" applyAlignment="1" xfId="0">
      <alignment vertical="center"/>
    </xf>
    <xf numFmtId="0" fontId="0" fillId="16" applyFill="1" borderId="0" applyAlignment="1" xfId="0">
      <alignment vertical="center"/>
    </xf>
    <xf numFmtId="0" fontId="0" fillId="12" applyFill="1" borderId="0" applyAlignment="1" xfId="0">
      <alignment vertical="center"/>
    </xf>
    <xf numFmtId="0" fontId="30" applyFont="1" fillId="0" borderId="125" applyBorder="1" applyAlignment="1" xfId="0">
      <alignment vertical="center"/>
    </xf>
    <xf numFmtId="0" fontId="32" applyFont="1" fillId="32" applyFill="1" borderId="0" applyAlignment="1" xfId="0">
      <alignment vertical="center"/>
    </xf>
    <xf numFmtId="196" applyNumberFormat="1" fontId="0" fillId="0" borderId="0" applyAlignment="1" xfId="0">
      <alignment vertical="center"/>
    </xf>
    <xf numFmtId="0" fontId="0" fillId="38" applyFill="1" borderId="0" applyAlignment="1" xfId="0">
      <alignment vertical="center"/>
    </xf>
    <xf numFmtId="0" fontId="0" fillId="10" applyFill="1" borderId="0" applyAlignment="1" xfId="0">
      <alignment vertical="center"/>
    </xf>
    <xf numFmtId="0" fontId="14" applyFont="1" fillId="39" applyFill="1" borderId="0" applyAlignment="1" xfId="0">
      <alignment vertical="center"/>
    </xf>
    <xf numFmtId="0" fontId="14" applyFont="1" fillId="40" applyFill="1" borderId="0" applyAlignment="1" xfId="0">
      <alignment vertical="center"/>
    </xf>
    <xf numFmtId="0" fontId="4" applyFont="1" fillId="0" borderId="126" applyBorder="1" applyAlignment="1" xfId="0">
      <alignment vertical="center"/>
    </xf>
    <xf numFmtId="0" fontId="14" applyFont="1" fillId="41" applyFill="1" borderId="0" applyAlignment="1" xfId="0">
      <alignment vertical="center"/>
    </xf>
    <xf numFmtId="197" applyNumberFormat="1" fontId="0" fillId="0" borderId="0" applyAlignment="1" xfId="0"/>
    <xf numFmtId="0" fontId="0" fillId="42" applyFill="1" borderId="0" applyAlignment="1" xfId="0">
      <alignment vertical="center"/>
    </xf>
    <xf numFmtId="0" fontId="33" applyFont="1" fillId="43" applyFill="1" borderId="0" applyAlignment="1" xfId="0">
      <alignment vertical="center"/>
    </xf>
    <xf numFmtId="0" fontId="27" applyFont="1" fillId="44" applyFill="1" borderId="127" applyBorder="1" applyAlignment="1" xfId="0">
      <alignment vertical="center"/>
    </xf>
    <xf numFmtId="0" fontId="34" applyFont="1" fillId="0" borderId="128" applyBorder="1" applyAlignment="1" xfId="0">
      <alignment vertical="center"/>
    </xf>
    <xf numFmtId="0" fontId="35" applyFont="1" fillId="0" borderId="0" applyAlignment="1" xfId="0">
      <alignment vertical="center"/>
    </xf>
    <xf numFmtId="0" fontId="0" fillId="45" applyFill="1" borderId="0" applyAlignment="1" xfId="0">
      <alignment vertical="center"/>
    </xf>
    <xf numFmtId="0" fontId="0" fillId="46" applyFill="1" borderId="0" applyAlignment="1" xfId="0">
      <alignment vertical="center"/>
    </xf>
    <xf numFmtId="0" fontId="0" fillId="5" applyFill="1" borderId="0" applyAlignment="1" xfId="0">
      <alignment vertical="center"/>
    </xf>
    <xf numFmtId="194" applyNumberFormat="1" fontId="0" fillId="0" borderId="0" applyAlignment="1" xfId="0"/>
    <xf numFmtId="0" fontId="0" fillId="9" applyFill="1" borderId="0" applyAlignment="1" xfId="0">
      <alignment vertical="center"/>
    </xf>
    <xf numFmtId="0" fontId="36" applyFont="1" fillId="12" applyFill="1" borderId="0" applyAlignment="1" xfId="0">
      <alignment vertical="center"/>
    </xf>
    <xf numFmtId="0" fontId="37" applyFont="1" fillId="32" applyFill="1" borderId="0" applyAlignment="1" xfId="0">
      <alignment vertical="center"/>
    </xf>
    <xf numFmtId="0" fontId="0" fillId="47" applyFill="1" borderId="0" applyAlignment="1" xfId="0">
      <alignment vertical="center"/>
    </xf>
    <xf numFmtId="0" fontId="38" applyFont="1" fillId="0" borderId="129" applyBorder="1" applyAlignment="1" xfId="0">
      <alignment vertical="center"/>
    </xf>
    <xf numFmtId="0" fontId="0" fillId="32" applyFill="1" borderId="0" applyAlignment="1" xfId="0">
      <alignment vertical="center"/>
    </xf>
    <xf numFmtId="0" fontId="14" applyFont="1" fillId="48" applyFill="1" borderId="0" applyAlignment="1" xfId="0">
      <alignment vertical="center"/>
    </xf>
    <xf numFmtId="0" fontId="14" applyFont="1" fillId="42" applyFill="1" borderId="0" applyAlignment="1" xfId="0">
      <alignment vertical="center"/>
    </xf>
    <xf numFmtId="0" fontId="30" applyFont="1" fillId="0" borderId="0" applyAlignment="1" xfId="0">
      <alignment vertical="center"/>
    </xf>
    <xf numFmtId="0" fontId="14" applyFont="1" fillId="49" applyFill="1" borderId="0" applyAlignment="1" xfId="0">
      <alignment vertical="center"/>
    </xf>
    <xf numFmtId="0" fontId="39" applyFont="1" fillId="32" applyFill="1" borderId="0" applyAlignment="1" xfId="0">
      <alignment vertical="center"/>
    </xf>
    <xf numFmtId="0" fontId="14" applyFont="1" fillId="50" applyFill="1" borderId="0" applyAlignment="1" xfId="0">
      <alignment vertical="center"/>
    </xf>
    <xf numFmtId="0" fontId="14" applyFont="1" fillId="51" applyFill="1" borderId="0" applyAlignment="1" xfId="0">
      <alignment vertical="center"/>
    </xf>
    <xf numFmtId="0" fontId="14" applyFont="1" fillId="52" applyFill="1" borderId="0" applyAlignment="1" xfId="0">
      <alignment vertical="center"/>
    </xf>
    <xf numFmtId="0" fontId="40" applyFont="1" fillId="0" borderId="0" applyAlignment="1" xfId="0">
      <alignment vertical="center"/>
    </xf>
    <xf numFmtId="195" applyNumberFormat="1" fontId="41" applyFont="1" fillId="0" borderId="0" applyAlignment="1" xfId="0">
      <alignment vertical="center"/>
    </xf>
    <xf numFmtId="0" fontId="42" applyFont="1" fillId="53" applyFill="1" borderId="130" applyBorder="1" applyAlignment="1" xfId="0">
      <alignment vertical="center"/>
    </xf>
    <xf numFmtId="198" applyNumberFormat="1" fontId="0" fillId="0" borderId="0" applyAlignment="1" xfId="0"/>
    <xf numFmtId="0" fontId="43" applyFont="1" fillId="12" applyFill="1" borderId="0" applyAlignment="1" xfId="0">
      <alignment vertical="center"/>
    </xf>
    <xf numFmtId="0" fontId="44" applyFont="1" fillId="0" borderId="131" applyBorder="1" applyAlignment="1" xfId="0">
      <alignment vertical="center"/>
    </xf>
    <xf numFmtId="0" fontId="45" applyFont="1" fillId="32" applyFill="1" borderId="0" applyAlignment="1" xfId="0">
      <alignment vertical="center"/>
    </xf>
    <xf numFmtId="199" applyNumberFormat="1" fontId="0" fillId="0" borderId="0" applyAlignment="1" xfId="0"/>
    <xf numFmtId="0" fontId="0" fillId="0" borderId="0" applyAlignment="1" xfId="0">
      <alignment vertical="top"/>
    </xf>
    <xf numFmtId="200" applyNumberFormat="1" fontId="0" fillId="0" borderId="0" applyAlignment="1" xfId="0"/>
    <xf numFmtId="0" fontId="47" applyFont="1" fillId="32" applyFill="1" borderId="0" applyAlignment="1" xfId="0">
      <alignment vertical="center"/>
    </xf>
    <xf numFmtId="0" fontId="48" applyFont="1" fillId="53" applyFill="1" borderId="132" applyBorder="1" applyAlignment="1" xfId="0">
      <alignment vertical="center"/>
    </xf>
    <xf numFmtId="0" fontId="6" applyFont="1" fillId="0" borderId="0" applyAlignment="1" xfId="0">
      <alignment vertical="center"/>
    </xf>
    <xf numFmtId="196" applyNumberFormat="1" fontId="0" fillId="0" borderId="0" applyAlignment="1" xfId="0"/>
    <xf numFmtId="201" applyNumberFormat="1" fontId="0" fillId="0" borderId="0" applyAlignment="1" xfId="0"/>
    <xf numFmtId="0" fontId="0" fillId="0" borderId="0" applyAlignment="1" xfId="0">
      <alignment vertical="center"/>
    </xf>
    <xf numFmtId="0" fontId="2" applyFont="1" fillId="0" borderId="0" applyAlignment="1" xfId="0">
      <alignment horizontal="center" vertical="center" wrapText="1"/>
    </xf>
    <xf numFmtId="0" fontId="0" fillId="0" borderId="0" applyAlignment="1" xfId="0">
      <alignment horizontal="left" vertical="top" wrapText="1"/>
    </xf>
    <xf numFmtId="0" fontId="0" fillId="0" borderId="0" applyAlignment="1" xfId="0">
      <alignment vertical="center"/>
    </xf>
    <xf numFmtId="0" fontId="3" applyFont="1" fillId="0" borderId="165" applyBorder="1" applyAlignment="1" xfId="0">
      <alignment horizontal="right" vertical="center"/>
    </xf>
    <xf numFmtId="0" fontId="4" applyFont="1" fillId="0" borderId="0" applyAlignment="1" xfId="0">
      <alignment horizontal="left"/>
    </xf>
    <xf numFmtId="0" fontId="4" applyFont="1" fillId="0" borderId="166" applyBorder="1" applyAlignment="1" xfId="0">
      <alignment horizontal="left"/>
    </xf>
    <xf numFmtId="0" fontId="10" applyFont="1" fillId="0" borderId="0" applyAlignment="1" xfId="0">
      <alignment horizontal="center" vertical="center"/>
    </xf>
    <xf numFmtId="0" fontId="2" applyFont="1" fillId="0" borderId="0" applyAlignment="1" xfId="0">
      <alignment horizontal="center" vertical="center"/>
    </xf>
    <xf numFmtId="0" fontId="0" fillId="0" borderId="0" applyAlignment="1" xfId="0">
      <alignment horizontal="center"/>
    </xf>
    <xf numFmtId="0" fontId="4" applyFont="1" fillId="0" borderId="0" applyAlignment="1" xfId="0">
      <alignment horizontal="center"/>
    </xf>
    <xf numFmtId="0" fontId="3" applyFont="1" fillId="0" borderId="0" applyAlignment="1" xfId="0">
      <alignment horizontal="right" vertical="center"/>
    </xf>
    <xf numFmtId="186" applyNumberFormat="1" fontId="2" applyFont="1" fillId="0" borderId="0" applyAlignment="1" xfId="0">
      <alignment horizontal="center" vertical="center"/>
    </xf>
    <xf numFmtId="178" applyNumberFormat="1" fontId="2" applyFont="1" fillId="0" borderId="0" applyAlignment="1" xfId="0">
      <alignment horizontal="center" vertical="center"/>
    </xf>
    <xf numFmtId="186" applyNumberFormat="1" fontId="2" applyFont="1" fillId="0" borderId="0" applyAlignment="1" xfId="0">
      <alignment horizontal="center" vertical="center" wrapText="1"/>
    </xf>
    <xf numFmtId="182" applyNumberFormat="1" fontId="2" applyFont="1" fillId="0" borderId="0" applyAlignment="1" xfId="0">
      <alignment horizontal="center" vertical="center" wrapText="1"/>
    </xf>
    <xf numFmtId="179" applyNumberFormat="1" fontId="3" applyFont="1" fillId="0" borderId="167" applyBorder="1" applyAlignment="1" xfId="0">
      <alignment horizontal="right" vertical="center" wrapText="1"/>
    </xf>
    <xf numFmtId="182" applyNumberFormat="1" fontId="3" applyFont="1" fillId="0" borderId="168" applyBorder="1" applyAlignment="1" xfId="0">
      <alignment horizontal="right" vertical="center" wrapText="1"/>
    </xf>
    <xf numFmtId="0" fontId="0" fillId="0" borderId="0" applyAlignment="1" xfId="0">
      <alignment horizontal="left" vertical="center" wrapText="1"/>
    </xf>
    <xf numFmtId="0" fontId="3" applyFont="1" fillId="0" borderId="0" applyAlignment="1" xfId="0">
      <alignment horizontal="right" vertical="center" wrapText="1"/>
    </xf>
    <xf numFmtId="0" fontId="4" applyFont="1" fillId="0" borderId="169" applyBorder="1" applyAlignment="1" xfId="0">
      <alignment horizontal="center" vertical="center" wrapText="1"/>
    </xf>
    <xf numFmtId="0" fontId="0" fillId="0" borderId="0" applyAlignment="1" xfId="0">
      <alignment horizontal="justify" vertical="center" wrapText="1"/>
    </xf>
    <xf numFmtId="0" fontId="0" fillId="0" borderId="170" applyBorder="1" applyAlignment="1" xfId="0">
      <alignment horizontal="center" vertical="center" wrapText="1"/>
    </xf>
    <xf numFmtId="0" fontId="65" applyFont="1" fillId="79" applyFill="1" borderId="0" applyAlignment="1" xfId="0">
      <alignment vertical="center"/>
    </xf>
    <xf numFmtId="0" fontId="66" applyFont="1" fillId="80" applyFill="1" borderId="0" applyAlignment="1" xfId="0">
      <alignment vertical="center"/>
    </xf>
    <xf numFmtId="0" fontId="67" applyFont="1" fillId="81" applyFill="1" borderId="0" applyAlignment="1" xfId="0">
      <alignment vertical="center"/>
    </xf>
    <xf numFmtId="0" fontId="68" applyFont="1" fillId="82" applyFill="1" borderId="171" applyBorder="1" applyAlignment="1" xfId="0">
      <alignment vertical="center"/>
    </xf>
    <xf numFmtId="0" fontId="69" applyFont="1" fillId="83" applyFill="1" borderId="172" applyBorder="1" applyAlignment="1" xfId="0">
      <alignment vertical="center"/>
    </xf>
    <xf numFmtId="0" fontId="70" applyFont="1" fillId="0" borderId="0" applyAlignment="1" xfId="0">
      <alignment vertical="center"/>
    </xf>
    <xf numFmtId="0" fontId="71" applyFont="1" fillId="0" borderId="0" applyAlignment="1" xfId="0">
      <alignment vertical="center"/>
    </xf>
    <xf numFmtId="0" fontId="72" applyFont="1" fillId="0" borderId="173" applyBorder="1" applyAlignment="1" xfId="0">
      <alignment vertical="center"/>
    </xf>
    <xf numFmtId="0" fontId="73" applyFont="1" fillId="82" applyFill="1" borderId="174" applyBorder="1" applyAlignment="1" xfId="0">
      <alignment vertical="center"/>
    </xf>
    <xf numFmtId="0" fontId="74" applyFont="1" fillId="84" applyFill="1" borderId="175" applyBorder="1" applyAlignment="1" xfId="0">
      <alignment vertical="center"/>
    </xf>
    <xf numFmtId="0" fontId="0" fillId="85" applyFill="1" borderId="176" applyBorder="1" applyAlignment="1" xfId="0">
      <alignment vertical="center"/>
    </xf>
    <xf numFmtId="0" fontId="75" applyFont="1" fillId="0" borderId="0" applyAlignment="1" xfId="0">
      <alignment vertical="center"/>
    </xf>
    <xf numFmtId="0" fontId="76" applyFont="1" fillId="0" borderId="177" applyBorder="1" applyAlignment="1" xfId="0">
      <alignment vertical="center"/>
    </xf>
    <xf numFmtId="0" fontId="77" applyFont="1" fillId="0" borderId="178" applyBorder="1" applyAlignment="1" xfId="0">
      <alignment vertical="center"/>
    </xf>
    <xf numFmtId="0" fontId="78" applyFont="1" fillId="0" borderId="179" applyBorder="1" applyAlignment="1" xfId="0">
      <alignment vertical="center"/>
    </xf>
    <xf numFmtId="0" fontId="78" applyFont="1" fillId="0" borderId="0" applyAlignment="1" xfId="0">
      <alignment vertical="center"/>
    </xf>
    <xf numFmtId="0" fontId="79" applyFont="1" fillId="0" borderId="180" applyBorder="1" applyAlignment="1" xfId="0">
      <alignment vertical="center"/>
    </xf>
    <xf numFmtId="0" fontId="80" applyFont="1" fillId="86" applyFill="1" borderId="0" applyAlignment="1" xfId="0">
      <alignment vertical="center"/>
    </xf>
    <xf numFmtId="0" fontId="80" applyFont="1" fillId="87" applyFill="1" borderId="0" applyAlignment="1" xfId="0">
      <alignment vertical="center"/>
    </xf>
    <xf numFmtId="0" fontId="80" applyFont="1" fillId="88" applyFill="1" borderId="0" applyAlignment="1" xfId="0">
      <alignment vertical="center"/>
    </xf>
    <xf numFmtId="0" fontId="80" applyFont="1" fillId="89" applyFill="1" borderId="0" applyAlignment="1" xfId="0">
      <alignment vertical="center"/>
    </xf>
    <xf numFmtId="0" fontId="80" applyFont="1" fillId="90" applyFill="1" borderId="0" applyAlignment="1" xfId="0">
      <alignment vertical="center"/>
    </xf>
    <xf numFmtId="0" fontId="80" applyFont="1" fillId="91" applyFill="1" borderId="0" applyAlignment="1" xfId="0">
      <alignment vertical="center"/>
    </xf>
    <xf numFmtId="0" fontId="80" applyFont="1" fillId="92" applyFill="1" borderId="0" applyAlignment="1" xfId="0">
      <alignment vertical="center"/>
    </xf>
    <xf numFmtId="0" fontId="80" applyFont="1" fillId="93" applyFill="1" borderId="0" applyAlignment="1" xfId="0">
      <alignment vertical="center"/>
    </xf>
    <xf numFmtId="0" fontId="80" applyFont="1" fillId="94" applyFill="1" borderId="0" applyAlignment="1" xfId="0">
      <alignment vertical="center"/>
    </xf>
    <xf numFmtId="0" fontId="80" applyFont="1" fillId="95" applyFill="1" borderId="0" applyAlignment="1" xfId="0">
      <alignment vertical="center"/>
    </xf>
    <xf numFmtId="0" fontId="80" applyFont="1" fillId="96" applyFill="1" borderId="0" applyAlignment="1" xfId="0">
      <alignment vertical="center"/>
    </xf>
    <xf numFmtId="0" fontId="80" applyFont="1" fillId="97" applyFill="1" borderId="0" applyAlignment="1" xfId="0">
      <alignment vertical="center"/>
    </xf>
    <xf numFmtId="0" fontId="81" applyFont="1" fillId="98" applyFill="1" borderId="0" applyAlignment="1" xfId="0">
      <alignment vertical="center"/>
    </xf>
    <xf numFmtId="0" fontId="81" applyFont="1" fillId="99" applyFill="1" borderId="0" applyAlignment="1" xfId="0">
      <alignment vertical="center"/>
    </xf>
    <xf numFmtId="0" fontId="81" applyFont="1" fillId="100" applyFill="1" borderId="0" applyAlignment="1" xfId="0">
      <alignment vertical="center"/>
    </xf>
    <xf numFmtId="0" fontId="81" applyFont="1" fillId="101" applyFill="1" borderId="0" applyAlignment="1" xfId="0">
      <alignment vertical="center"/>
    </xf>
    <xf numFmtId="0" fontId="81" applyFont="1" fillId="102" applyFill="1" borderId="0" applyAlignment="1" xfId="0">
      <alignment vertical="center"/>
    </xf>
    <xf numFmtId="0" fontId="81" applyFont="1" fillId="103" applyFill="1" borderId="0" applyAlignment="1" xfId="0">
      <alignment vertical="center"/>
    </xf>
    <xf numFmtId="0" fontId="81" applyFont="1" fillId="104" applyFill="1" borderId="0" applyAlignment="1" xfId="0">
      <alignment vertical="center"/>
    </xf>
    <xf numFmtId="0" fontId="81" applyFont="1" fillId="105" applyFill="1" borderId="0" applyAlignment="1" xfId="0">
      <alignment vertical="center"/>
    </xf>
    <xf numFmtId="0" fontId="81" applyFont="1" fillId="106" applyFill="1" borderId="0" applyAlignment="1" xfId="0">
      <alignment vertical="center"/>
    </xf>
    <xf numFmtId="0" fontId="81" applyFont="1" fillId="107" applyFill="1" borderId="0" applyAlignment="1" xfId="0">
      <alignment vertical="center"/>
    </xf>
    <xf numFmtId="0" fontId="81" applyFont="1" fillId="108" applyFill="1" borderId="0" applyAlignment="1" xfId="0">
      <alignment vertical="center"/>
    </xf>
    <xf numFmtId="0" fontId="81" applyFont="1" fillId="109" applyFill="1" borderId="0" applyAlignment="1" xfId="0">
      <alignment vertical="center"/>
    </xf>
    <xf numFmtId="195" applyNumberFormat="1" fontId="0" fillId="0" borderId="0" applyAlignment="1" xfId="0">
      <alignment vertical="center"/>
    </xf>
    <xf numFmtId="192" applyNumberFormat="1" fontId="0" fillId="0" borderId="0" applyAlignment="1" xfId="0">
      <alignment vertical="center"/>
    </xf>
    <xf numFmtId="202" applyNumberFormat="1" fontId="0" fillId="0" borderId="0" applyAlignment="1" xfId="0">
      <alignment vertical="center"/>
    </xf>
    <xf numFmtId="194" applyNumberFormat="1" fontId="0" fillId="0" borderId="0" applyAlignment="1" xfId="0">
      <alignment vertical="center"/>
    </xf>
    <xf numFmtId="203" applyNumberFormat="1" fontId="0" fillId="0" borderId="0" applyAlignment="1" xfId="0">
      <alignment vertical="center"/>
    </xf>
    <xf numFmtId="177" applyNumberFormat="1" fontId="82" applyFont="1" fillId="0" borderId="181" applyBorder="1" applyAlignment="1" xfId="0">
      <alignment horizontal="center" vertical="center" wrapText="1"/>
    </xf>
    <xf numFmtId="0" fontId="83" applyFont="1" fillId="0" borderId="0" applyAlignment="1" xfId="0">
      <alignment horizontal="center" vertical="center"/>
    </xf>
    <xf numFmtId="0" fontId="0" fillId="0" borderId="0" applyAlignment="1" xfId="0">
      <alignment vertical="center"/>
    </xf>
  </cellXfs>
  <cellStyles count="195">
    <cellStyle name="常规" xfId="0" builtinId="0"/>
    <cellStyle name="常规 3" xfId="1"/>
    <cellStyle name="常规 40" xfId="2"/>
    <cellStyle name="常规_2014年全省及省级财政收支执行及2015年预算草案表（20150123，自用稿）" xfId="3"/>
    <cellStyle name="常规_Sheet1_7" xfId="4"/>
    <cellStyle name="60% - 强调文字颜色 2 3" xfId="5"/>
    <cellStyle name="常规 6" xfId="6"/>
    <cellStyle name="好_其他工程费用计费" xfId="7"/>
    <cellStyle name="百分比 4" xfId="8"/>
    <cellStyle name="百分比 5" xfId="9"/>
    <cellStyle name="Input" xfId="10"/>
    <cellStyle name="40% - 强调文字颜色 4 2" xfId="11"/>
    <cellStyle name="20% - 强调文字颜色 3 3" xfId="12"/>
    <cellStyle name="Heading 3" xfId="13"/>
    <cellStyle name="常规 8" xfId="14"/>
    <cellStyle name="常规_录入表" xfId="15"/>
    <cellStyle name="常规_国有资本经营预算表样" xfId="16"/>
    <cellStyle name="差_汇总_2" xfId="17"/>
    <cellStyle name="0,0&#13;&#10;NA&#13;&#10;" xfId="18"/>
    <cellStyle name="常规_社保基金预算报人大建议表样 2" xfId="19"/>
    <cellStyle name="千位分隔 2" xfId="20"/>
    <cellStyle name="常规 7" xfId="21"/>
    <cellStyle name="20% - 强调文字颜色 4 2" xfId="22"/>
    <cellStyle name="20% - Accent1" xfId="23"/>
    <cellStyle name="Note" xfId="24"/>
    <cellStyle name="强调文字颜色 4 3" xfId="25"/>
    <cellStyle name="常规 2 6" xfId="26"/>
    <cellStyle name="60% - Accent6" xfId="27"/>
    <cellStyle name="Total" xfId="28"/>
    <cellStyle name="强调文字颜色 5 3" xfId="29"/>
    <cellStyle name="常规 10 4 3" xfId="30"/>
    <cellStyle name="千位分隔 4" xfId="31"/>
    <cellStyle name="常规 10 2" xfId="32"/>
    <cellStyle name="40% - Accent3" xfId="33"/>
    <cellStyle name="Neutral" xfId="34"/>
    <cellStyle name="60% - 强调文字颜色 4 2" xfId="35"/>
    <cellStyle name="常规 2 5" xfId="36"/>
    <cellStyle name="60% - Accent5" xfId="37"/>
    <cellStyle name="强调文字颜色 4 2" xfId="38"/>
    <cellStyle name="Check Cell" xfId="39"/>
    <cellStyle name="常规 20" xfId="40"/>
    <cellStyle name="常规 15" xfId="41"/>
    <cellStyle name="常规 2" xfId="42"/>
    <cellStyle name="60% - Accent4" xfId="43"/>
    <cellStyle name="Heading 1" xfId="44"/>
    <cellStyle name="未定义" xfId="45"/>
    <cellStyle name="常规 25" xfId="46"/>
    <cellStyle name="Title" xfId="47"/>
    <cellStyle name="常规 12" xfId="48"/>
    <cellStyle name="强调文字颜色 5 2" xfId="49"/>
    <cellStyle name="常规 5" xfId="50"/>
    <cellStyle name="60% - 强调文字颜色 2 2" xfId="51"/>
    <cellStyle name="40% - 强调文字颜色 6 3" xfId="52"/>
    <cellStyle name="40% - 强调文字颜色 5 2" xfId="53"/>
    <cellStyle name="20% - 强调文字颜色 6 3" xfId="54"/>
    <cellStyle name="千位分隔 2 2" xfId="55"/>
    <cellStyle name="常规 13" xfId="56"/>
    <cellStyle name="40% - 强调文字颜色 1 2" xfId="57"/>
    <cellStyle name="20% - 强调文字颜色 1 2" xfId="58"/>
    <cellStyle name="60% - 强调文字颜色 6 3" xfId="59"/>
    <cellStyle name="常规_2007年全省及省级财政收支执行及2008年预算草案表（周宇提供决算数据2.26）" xfId="60"/>
    <cellStyle name="常规 4" xfId="61"/>
    <cellStyle name="Accent4" xfId="62"/>
    <cellStyle name="常规 9" xfId="63"/>
    <cellStyle name="常规_2015年全省及省级财政收支执行及2016年预算草案表（20160120）企业处修改" xfId="64"/>
    <cellStyle name="20% - 强调文字颜色 4 3" xfId="65"/>
    <cellStyle name="60% - 强调文字颜色 5 2" xfId="66"/>
    <cellStyle name="40% - 强调文字颜色 2 2" xfId="67"/>
    <cellStyle name="Good" xfId="68"/>
    <cellStyle name="常规 16" xfId="69"/>
    <cellStyle name="常规 10" xfId="70"/>
    <cellStyle name="差_汇总_1" xfId="71"/>
    <cellStyle name="常规_省级科预算草案表1.14 2" xfId="72"/>
    <cellStyle name="20% - 强调文字颜色 5 3" xfId="73"/>
    <cellStyle name="Linked Cell" xfId="74"/>
    <cellStyle name="20% - 强调文字颜色 2 2" xfId="75"/>
    <cellStyle name="常规_Xl0000067" xfId="76"/>
    <cellStyle name="常规_Book1改" xfId="77"/>
    <cellStyle name="Accent2" xfId="78"/>
    <cellStyle name="60% - Accent2" xfId="79"/>
    <cellStyle name="40% - Accent1" xfId="80"/>
    <cellStyle name="60% - 强调文字颜色 5 3" xfId="81"/>
    <cellStyle name="_ET_STYLE_NoName_00_" xfId="82"/>
    <cellStyle name="常规_省对下补助（报人大）" xfId="83"/>
    <cellStyle name="常规_(陈诚修改稿)2006年全省及省级财政决算及07年预算执行情况表(A4 留底自用)" xfId="84"/>
    <cellStyle name="60% - 强调文字颜色 3 2" xfId="85"/>
    <cellStyle name="Heading 4" xfId="86"/>
    <cellStyle name="60% - 强调文字颜色 1 2" xfId="87"/>
    <cellStyle name="常规 17" xfId="88"/>
    <cellStyle name="20% - Accent5" xfId="89"/>
    <cellStyle name="差_%84表2：2016-2018年省级部门三年滚动规划报表" xfId="90"/>
    <cellStyle name="常规_国资决算以及执行情况0712 2 2" xfId="91"/>
    <cellStyle name="常规 19 2" xfId="92"/>
    <cellStyle name="常规_2021年省本级预算成稿2" xfId="93"/>
    <cellStyle name="常规 2 3" xfId="94"/>
    <cellStyle name="60% - Accent3" xfId="95"/>
    <cellStyle name="强调文字颜色 6 2" xfId="96"/>
    <cellStyle name="40% - 强调文字颜色 3 2" xfId="97"/>
    <cellStyle name="强调文字颜色 2 2" xfId="98"/>
    <cellStyle name="常规 32" xfId="99"/>
    <cellStyle name="常规 3_15-省级防震减灾分情况" xfId="100"/>
    <cellStyle name="40% - 强调文字颜色 1 3" xfId="101"/>
    <cellStyle name="Accent1" xfId="102"/>
    <cellStyle name="常规_Sheet1_3" xfId="103"/>
    <cellStyle name="Accent5" xfId="104"/>
    <cellStyle name="常规 14" xfId="105"/>
    <cellStyle name="20% - 强调文字颜色 6 2" xfId="106"/>
    <cellStyle name="20% - Accent2" xfId="107"/>
    <cellStyle name="常规 17 4" xfId="108"/>
    <cellStyle name="常规 22 4" xfId="109"/>
    <cellStyle name="常规_扣90万" xfId="110"/>
    <cellStyle name="强调文字颜色 3 2" xfId="111"/>
    <cellStyle name="40% - 强调文字颜色 6 2" xfId="112"/>
    <cellStyle name="常规 7_2014年年终预算结余指标汇总分析表（定稿）" xfId="113"/>
    <cellStyle name="强调文字颜色 1 2" xfId="114"/>
    <cellStyle name="Explanatory Text" xfId="115"/>
    <cellStyle name="60% - 强调文字颜色 6 2" xfId="116"/>
    <cellStyle name="常规 11" xfId="117"/>
    <cellStyle name="常规 48" xfId="118"/>
    <cellStyle name="强调文字颜色 3 3" xfId="119"/>
    <cellStyle name="20% - Accent4" xfId="120"/>
    <cellStyle name="百分比 3" xfId="121"/>
    <cellStyle name="Normal_APR" xfId="122"/>
    <cellStyle name="60% - 强调文字颜色 1 3" xfId="123"/>
    <cellStyle name="Output" xfId="124"/>
    <cellStyle name="强调文字颜色 1 3" xfId="125"/>
    <cellStyle name="常规_附表2报王省长版_32" xfId="126"/>
    <cellStyle name="no dec" xfId="127"/>
    <cellStyle name="40% - 强调文字颜色 4 3" xfId="128"/>
    <cellStyle name="常规_2001年预算：预算收入及财力（12月21日上午定案表）" xfId="129"/>
    <cellStyle name="好_%84表2：2016-2018年省级部门三年滚动规划报表" xfId="130"/>
    <cellStyle name="20% - 强调文字颜色 3 2" xfId="131"/>
    <cellStyle name="Heading 2" xfId="132"/>
    <cellStyle name="常规_2019年执行表" xfId="133"/>
    <cellStyle name="常规_基金分析表(99.3)" xfId="134"/>
    <cellStyle name="20% - 强调文字颜色 5 2" xfId="135"/>
    <cellStyle name="常规_E财" xfId="136"/>
    <cellStyle name="40% - Accent2" xfId="137"/>
    <cellStyle name="常规 17_2016年四川省省级一般公共预算支出执行情况表" xfId="138"/>
    <cellStyle name="样式 1" xfId="139"/>
    <cellStyle name="常规 3 2" xfId="140"/>
    <cellStyle name="常规_拟配25967" xfId="141"/>
    <cellStyle name="差_债券贴息计算器" xfId="142"/>
    <cellStyle name="常规 17 2" xfId="143"/>
    <cellStyle name="常规 18" xfId="144"/>
    <cellStyle name="40% - 强调文字颜色 2 3" xfId="145"/>
    <cellStyle name="常规_四川省2019年财政预算（草案）（样表，稿二）" xfId="146"/>
    <cellStyle name="千分位_97-917" xfId="147"/>
    <cellStyle name="好_债券贴息计算器" xfId="148"/>
    <cellStyle name="常规_Sheet1" xfId="149"/>
    <cellStyle name="常规 18 2" xfId="150"/>
    <cellStyle name="40% - Accent4" xfId="151"/>
    <cellStyle name="千位[0]_ 表八" xfId="152"/>
    <cellStyle name="Bad" xfId="153"/>
    <cellStyle name="常规 42" xfId="154"/>
    <cellStyle name="常规 37" xfId="155"/>
    <cellStyle name="强调文字颜色 6 3" xfId="156"/>
    <cellStyle name="60% - Accent1" xfId="157"/>
    <cellStyle name="Calculation" xfId="158"/>
    <cellStyle name="常规_功能科目对照" xfId="159"/>
    <cellStyle name="Accent3" xfId="160"/>
    <cellStyle name="40% - Accent5" xfId="161"/>
    <cellStyle name="40% - 强调文字颜色 5 3" xfId="162"/>
    <cellStyle name="强调文字颜色 2 3" xfId="163"/>
    <cellStyle name="常规 10 4 2" xfId="164"/>
    <cellStyle name="常规 17 3" xfId="165"/>
    <cellStyle name="常规 22 3" xfId="166"/>
    <cellStyle name="Accent6" xfId="167"/>
    <cellStyle name="常规_2017年国有资本收益复核表0712" xfId="168"/>
    <cellStyle name="常规 19" xfId="169"/>
    <cellStyle name="40% - Accent6" xfId="170"/>
    <cellStyle name="常规 14 2" xfId="171"/>
    <cellStyle name="Warning Text" xfId="172"/>
    <cellStyle name="常规_200704(第一稿）" xfId="173"/>
    <cellStyle name="差_其他工程费用计费" xfId="174"/>
    <cellStyle name="20% - Accent6" xfId="175"/>
    <cellStyle name="20% - 强调文字颜色 2 3" xfId="176"/>
    <cellStyle name="20% - Accent3" xfId="177"/>
    <cellStyle name="60% - 强调文字颜色 4 3" xfId="178"/>
    <cellStyle name="常规_预算执行分析表（张玥调调整预算）" xfId="179"/>
    <cellStyle name="常规 2 4 2" xfId="180"/>
    <cellStyle name="常规 2_%84表2：2016-2018年省级部门三年滚动规划报表" xfId="181"/>
    <cellStyle name="常规_附表2报王省长版_51" xfId="182"/>
    <cellStyle name="普通_97-917" xfId="183"/>
    <cellStyle name="常规_20201221正式-2021年省对市（州）一般公共预算转移支付预算（草案）表" xfId="184"/>
    <cellStyle name="常规_第三批 (2)" xfId="185"/>
    <cellStyle name="常规_一般性转移支付" xfId="186"/>
    <cellStyle name="差_财政预算草案相关表格（省级科编审一二三科分工）+-+副本" xfId="187"/>
    <cellStyle name="百分比 2 2" xfId="188"/>
    <cellStyle name="常规_全省基金" xfId="189"/>
    <cellStyle name="20% - 强调文字颜色 1 3" xfId="190"/>
    <cellStyle name="千位_ 表八" xfId="191"/>
    <cellStyle name="60% - 强调文字颜色 3 3" xfId="192"/>
    <cellStyle name="40% - 强调文字颜色 3 3" xfId="193"/>
    <cellStyle name="千分位[0]_laroux" xfId="19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236.xml"/><Relationship Id="rId3" Type="http://schemas.openxmlformats.org/officeDocument/2006/relationships/worksheet" Target="worksheets/sheet224.xml"/><Relationship Id="rId4" Type="http://schemas.openxmlformats.org/officeDocument/2006/relationships/worksheet" Target="worksheets/sheet225.xml"/><Relationship Id="rId5" Type="http://schemas.openxmlformats.org/officeDocument/2006/relationships/worksheet" Target="worksheets/sheet226.xml"/><Relationship Id="rId6" Type="http://schemas.openxmlformats.org/officeDocument/2006/relationships/worksheet" Target="worksheets/sheet227.xml"/><Relationship Id="rId7" Type="http://schemas.openxmlformats.org/officeDocument/2006/relationships/worksheet" Target="worksheets/sheet228.xml"/><Relationship Id="rId8" Type="http://schemas.openxmlformats.org/officeDocument/2006/relationships/worksheet" Target="worksheets/sheet229.xml"/><Relationship Id="rId9" Type="http://schemas.openxmlformats.org/officeDocument/2006/relationships/worksheet" Target="worksheets/sheet200.xml"/><Relationship Id="rId10" Type="http://schemas.openxmlformats.org/officeDocument/2006/relationships/worksheet" Target="worksheets/sheet201.xml"/><Relationship Id="rId11" Type="http://schemas.openxmlformats.org/officeDocument/2006/relationships/worksheet" Target="worksheets/sheet202.xml"/><Relationship Id="rId12" Type="http://schemas.openxmlformats.org/officeDocument/2006/relationships/worksheet" Target="worksheets/sheet203.xml"/><Relationship Id="rId13" Type="http://schemas.openxmlformats.org/officeDocument/2006/relationships/worksheet" Target="worksheets/sheet204.xml"/><Relationship Id="rId14" Type="http://schemas.openxmlformats.org/officeDocument/2006/relationships/worksheet" Target="worksheets/sheet205.xml"/><Relationship Id="rId15" Type="http://schemas.openxmlformats.org/officeDocument/2006/relationships/worksheet" Target="worksheets/sheet230.xml"/><Relationship Id="rId16" Type="http://schemas.openxmlformats.org/officeDocument/2006/relationships/worksheet" Target="worksheets/sheet231.xml"/><Relationship Id="rId17" Type="http://schemas.openxmlformats.org/officeDocument/2006/relationships/worksheet" Target="worksheets/sheet232.xml"/><Relationship Id="rId18" Type="http://schemas.openxmlformats.org/officeDocument/2006/relationships/worksheet" Target="worksheets/sheet233.xml"/><Relationship Id="rId19" Type="http://schemas.openxmlformats.org/officeDocument/2006/relationships/worksheet" Target="worksheets/sheet234.xml"/><Relationship Id="rId20" Type="http://schemas.openxmlformats.org/officeDocument/2006/relationships/worksheet" Target="worksheets/sheet235.xml"/><Relationship Id="rId21" Type="http://schemas.openxmlformats.org/officeDocument/2006/relationships/worksheet" Target="worksheets/sheet206.xml"/><Relationship Id="rId22" Type="http://schemas.openxmlformats.org/officeDocument/2006/relationships/worksheet" Target="worksheets/sheet207.xml"/><Relationship Id="rId23" Type="http://schemas.openxmlformats.org/officeDocument/2006/relationships/worksheet" Target="worksheets/sheet208.xml"/><Relationship Id="rId24" Type="http://schemas.openxmlformats.org/officeDocument/2006/relationships/worksheet" Target="worksheets/sheet209.xml"/><Relationship Id="rId25" Type="http://schemas.openxmlformats.org/officeDocument/2006/relationships/worksheet" Target="worksheets/sheet210.xml"/><Relationship Id="rId26" Type="http://schemas.openxmlformats.org/officeDocument/2006/relationships/worksheet" Target="worksheets/sheet211.xml"/><Relationship Id="rId27" Type="http://schemas.openxmlformats.org/officeDocument/2006/relationships/worksheet" Target="worksheets/sheet212.xml"/><Relationship Id="rId28" Type="http://schemas.openxmlformats.org/officeDocument/2006/relationships/worksheet" Target="worksheets/sheet213.xml"/><Relationship Id="rId29" Type="http://schemas.openxmlformats.org/officeDocument/2006/relationships/worksheet" Target="worksheets/sheet214.xml"/><Relationship Id="rId30" Type="http://schemas.openxmlformats.org/officeDocument/2006/relationships/worksheet" Target="worksheets/sheet215.xml"/><Relationship Id="rId31" Type="http://schemas.openxmlformats.org/officeDocument/2006/relationships/worksheet" Target="worksheets/sheet216.xml"/><Relationship Id="rId32" Type="http://schemas.openxmlformats.org/officeDocument/2006/relationships/worksheet" Target="worksheets/sheet217.xml"/><Relationship Id="rId33" Type="http://schemas.openxmlformats.org/officeDocument/2006/relationships/worksheet" Target="worksheets/sheet218.xml"/><Relationship Id="rId34" Type="http://schemas.openxmlformats.org/officeDocument/2006/relationships/worksheet" Target="worksheets/sheet219.xml"/><Relationship Id="rId35" Type="http://schemas.openxmlformats.org/officeDocument/2006/relationships/worksheet" Target="worksheets/sheet220.xml"/><Relationship Id="rId36" Type="http://schemas.openxmlformats.org/officeDocument/2006/relationships/worksheet" Target="worksheets/sheet222.xml"/><Relationship Id="rId37" Type="http://schemas.openxmlformats.org/officeDocument/2006/relationships/worksheet" Target="worksheets/sheet223.xml"/><Relationship Id="rId38" Type="http://schemas.openxmlformats.org/officeDocument/2006/relationships/worksheet" Target="worksheets/sheet221.xml"/><Relationship Id="rId39" Type="http://schemas.openxmlformats.org/officeDocument/2006/relationships/sharedStrings" Target="sharedStrings.xml"/></Relationships>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5"/>
  <sheetViews>
    <sheetView showZeros="0" zoomScaleNormal="100" topLeftCell="A1" workbookViewId="0">
      <selection activeCell="C73" activeCellId="0" sqref="C73"/>
    </sheetView>
  </sheetViews>
  <sheetFormatPr defaultRowHeight="14.4" defaultColWidth="10.000152587890625" x14ac:dyDescent="0.15"/>
  <cols>
    <col min="1" max="1" width="43.75" customWidth="1" style="158"/>
    <col min="2" max="3" width="22.25" customWidth="1" style="25"/>
    <col min="4" max="4" width="10.625" customWidth="1"/>
    <col min="5" max="6" width="10.125" customWidth="1"/>
    <col min="7" max="7" width="10.5" customWidth="1"/>
  </cols>
  <sheetData>
    <row r="1" spans="1:3" s="80" customFormat="1" ht="24.0" customHeight="1" x14ac:dyDescent="0.15">
      <c r="A1" s="2" t="s">
        <v>1076</v>
      </c>
      <c r="B1" s="159"/>
      <c r="C1" s="159"/>
    </row>
    <row r="2" spans="1:3" s="3" customFormat="1" ht="60.0" customHeight="1" x14ac:dyDescent="0.15">
      <c r="A2" s="422" t="s">
        <v>1077</v>
      </c>
      <c r="B2" s="422"/>
      <c r="C2" s="422"/>
    </row>
    <row r="3" spans="1:3" s="4" customFormat="1" ht="27.0" customHeight="1" x14ac:dyDescent="0.15">
      <c r="C3" s="4" t="s">
        <v>68</v>
      </c>
    </row>
    <row r="4" spans="1:3" s="22" customFormat="1" ht="22.5" customHeight="1" x14ac:dyDescent="0.15">
      <c r="A4" s="37" t="s">
        <v>4</v>
      </c>
      <c r="B4" s="12" t="s">
        <v>1078</v>
      </c>
      <c r="C4" s="12" t="s">
        <v>7</v>
      </c>
    </row>
    <row r="5" spans="1:3" s="22" customFormat="1" ht="22.5" customHeight="1" x14ac:dyDescent="0.15">
      <c r="A5" s="103" t="s">
        <v>1079</v>
      </c>
      <c r="B5" s="47">
        <f>SUM(B6:B9)</f>
        <v>34319</v>
      </c>
      <c r="C5" s="47">
        <f>SUM(C6:C9)</f>
        <v>34319</v>
      </c>
    </row>
    <row r="6" spans="1:3" ht="22.5" customHeight="1" x14ac:dyDescent="0.15">
      <c r="A6" s="109" t="s">
        <v>1080</v>
      </c>
      <c r="B6" s="53">
        <v>23174</v>
      </c>
      <c r="C6" s="53">
        <v>23174</v>
      </c>
    </row>
    <row r="7" spans="1:3" ht="22.5" customHeight="1" x14ac:dyDescent="0.15">
      <c r="A7" s="109" t="s">
        <v>1081</v>
      </c>
      <c r="B7" s="53">
        <v>6807</v>
      </c>
      <c r="C7" s="53">
        <v>6807</v>
      </c>
    </row>
    <row r="8" spans="1:3" ht="22.5" customHeight="1" x14ac:dyDescent="0.15">
      <c r="A8" s="109" t="s">
        <v>1082</v>
      </c>
      <c r="B8" s="53">
        <v>2357</v>
      </c>
      <c r="C8" s="53">
        <v>2357</v>
      </c>
    </row>
    <row r="9" spans="1:3" ht="22.5" customHeight="1" x14ac:dyDescent="0.15">
      <c r="A9" s="109" t="s">
        <v>1083</v>
      </c>
      <c r="B9" s="53">
        <v>1981</v>
      </c>
      <c r="C9" s="53">
        <v>1981</v>
      </c>
    </row>
    <row r="10" spans="1:253" s="77" customFormat="1" ht="22.5" customHeight="1" x14ac:dyDescent="0.15">
      <c r="A10" s="103" t="s">
        <v>1084</v>
      </c>
      <c r="B10" s="47">
        <f>SUM(B11:B20)</f>
        <v>20640</v>
      </c>
      <c r="C10" s="47">
        <f>SUM(C11:C20)</f>
        <v>20640</v>
      </c>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row>
    <row r="11" spans="1:253" s="69" customFormat="1" ht="22.5" customHeight="1" x14ac:dyDescent="0.15">
      <c r="A11" s="109" t="s">
        <v>1085</v>
      </c>
      <c r="B11" s="48">
        <v>7413</v>
      </c>
      <c r="C11" s="48">
        <v>7413</v>
      </c>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s="69" customFormat="1" ht="22.5" customHeight="1" x14ac:dyDescent="0.15">
      <c r="A12" s="109" t="s">
        <v>1086</v>
      </c>
      <c r="B12" s="48">
        <v>401</v>
      </c>
      <c r="C12" s="48">
        <v>401</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3" ht="22.5" customHeight="1" x14ac:dyDescent="0.15">
      <c r="A13" s="109" t="s">
        <v>1087</v>
      </c>
      <c r="B13" s="53">
        <v>298</v>
      </c>
      <c r="C13" s="53">
        <v>298</v>
      </c>
    </row>
    <row r="14" spans="1:3" ht="22.5" customHeight="1" x14ac:dyDescent="0.15">
      <c r="A14" s="109" t="s">
        <v>1088</v>
      </c>
      <c r="B14" s="53">
        <v>1283</v>
      </c>
      <c r="C14" s="53">
        <v>1283</v>
      </c>
    </row>
    <row r="15" spans="1:3" ht="22.5" customHeight="1" x14ac:dyDescent="0.15">
      <c r="A15" s="109" t="s">
        <v>1089</v>
      </c>
      <c r="B15" s="48">
        <v>8120</v>
      </c>
      <c r="C15" s="48">
        <v>8120</v>
      </c>
    </row>
    <row r="16" spans="1:3" ht="22.5" customHeight="1" x14ac:dyDescent="0.15">
      <c r="A16" s="109" t="s">
        <v>1090</v>
      </c>
      <c r="B16" s="48">
        <v>5</v>
      </c>
      <c r="C16" s="48">
        <v>5</v>
      </c>
    </row>
    <row r="17" spans="1:3" ht="22.5" customHeight="1" x14ac:dyDescent="0.15">
      <c r="A17" s="109" t="s">
        <v>1091</v>
      </c>
      <c r="B17" s="18">
        <v>0</v>
      </c>
      <c r="C17" s="18">
        <v>0</v>
      </c>
    </row>
    <row r="18" spans="1:3" ht="22.5" customHeight="1" x14ac:dyDescent="0.15">
      <c r="A18" s="109" t="s">
        <v>1092</v>
      </c>
      <c r="B18" s="18">
        <v>812</v>
      </c>
      <c r="C18" s="18">
        <v>812</v>
      </c>
    </row>
    <row r="19" spans="1:3" ht="22.5" customHeight="1" x14ac:dyDescent="0.15">
      <c r="A19" s="109" t="s">
        <v>1093</v>
      </c>
      <c r="B19" s="18">
        <v>2275</v>
      </c>
      <c r="C19" s="18">
        <v>2275</v>
      </c>
    </row>
    <row r="20" spans="1:3" ht="22.5" customHeight="1" x14ac:dyDescent="0.15">
      <c r="A20" s="109" t="s">
        <v>1094</v>
      </c>
      <c r="B20" s="18">
        <v>33</v>
      </c>
      <c r="C20" s="18">
        <v>33</v>
      </c>
    </row>
    <row r="21" spans="1:3" s="22" customFormat="1" ht="22.5" customHeight="1" x14ac:dyDescent="0.15">
      <c r="A21" s="103" t="s">
        <v>1095</v>
      </c>
      <c r="B21" s="49">
        <f>SUM(B22:B28)</f>
        <v>48088</v>
      </c>
      <c r="C21" s="49">
        <f>SUM(C22:C28)</f>
        <v>47331</v>
      </c>
    </row>
    <row r="22" spans="1:3" ht="22.5" customHeight="1" x14ac:dyDescent="0.15">
      <c r="A22" s="109" t="s">
        <v>1096</v>
      </c>
      <c r="B22" s="18">
        <v>1201</v>
      </c>
      <c r="C22" s="18">
        <v>444</v>
      </c>
    </row>
    <row r="23" spans="1:3" ht="22.5" customHeight="1" x14ac:dyDescent="0.15">
      <c r="A23" s="109" t="s">
        <v>1097</v>
      </c>
      <c r="B23" s="18">
        <v>42925</v>
      </c>
      <c r="C23" s="18">
        <v>42925</v>
      </c>
    </row>
    <row r="24" spans="1:3" ht="22.5" customHeight="1" x14ac:dyDescent="0.15">
      <c r="A24" s="109" t="s">
        <v>1098</v>
      </c>
      <c r="B24" s="18">
        <v>262</v>
      </c>
      <c r="C24" s="18">
        <v>262</v>
      </c>
    </row>
    <row r="25" spans="1:3" ht="22.5" customHeight="1" x14ac:dyDescent="0.15">
      <c r="A25" s="109" t="s">
        <v>1099</v>
      </c>
      <c r="B25" s="18">
        <v>274</v>
      </c>
      <c r="C25" s="18">
        <v>274</v>
      </c>
    </row>
    <row r="26" spans="1:3" ht="22.5" customHeight="1" x14ac:dyDescent="0.15">
      <c r="A26" s="109" t="s">
        <v>1100</v>
      </c>
      <c r="B26" s="18">
        <v>2357</v>
      </c>
      <c r="C26" s="18">
        <v>2357</v>
      </c>
    </row>
    <row r="27" spans="1:3" ht="22.5" customHeight="1" x14ac:dyDescent="0.15">
      <c r="A27" s="109" t="s">
        <v>1101</v>
      </c>
      <c r="B27" s="18">
        <v>525</v>
      </c>
      <c r="C27" s="18">
        <v>525</v>
      </c>
    </row>
    <row r="28" spans="1:3" ht="22.5" customHeight="1" x14ac:dyDescent="0.15">
      <c r="A28" s="109" t="s">
        <v>1102</v>
      </c>
      <c r="B28" s="18">
        <v>544</v>
      </c>
      <c r="C28" s="18">
        <v>544</v>
      </c>
    </row>
    <row r="29" spans="1:3" s="22" customFormat="1" ht="22.5" customHeight="1" x14ac:dyDescent="0.15">
      <c r="A29" s="103" t="s">
        <v>1103</v>
      </c>
      <c r="B29" s="49">
        <f>SUM(B30:B35)</f>
        <v>11043</v>
      </c>
      <c r="C29" s="49">
        <f>SUM(C30:C35)</f>
        <v>11043</v>
      </c>
    </row>
    <row r="30" spans="1:3" ht="22.5" customHeight="1" x14ac:dyDescent="0.15">
      <c r="A30" s="109" t="s">
        <v>1096</v>
      </c>
      <c r="B30" s="18">
        <v>2535</v>
      </c>
      <c r="C30" s="18">
        <v>2535</v>
      </c>
    </row>
    <row r="31" spans="1:3" ht="22.5" customHeight="1" x14ac:dyDescent="0.15">
      <c r="A31" s="109" t="s">
        <v>1097</v>
      </c>
      <c r="B31" s="18">
        <v>6975</v>
      </c>
      <c r="C31" s="18">
        <v>6975</v>
      </c>
    </row>
    <row r="32" spans="1:3" ht="22.5" customHeight="1" x14ac:dyDescent="0.15">
      <c r="A32" s="109" t="s">
        <v>1098</v>
      </c>
      <c r="B32" s="18">
        <v>0</v>
      </c>
      <c r="C32" s="18">
        <v>0</v>
      </c>
    </row>
    <row r="33" spans="1:3" ht="22.5" customHeight="1" x14ac:dyDescent="0.15">
      <c r="A33" s="109" t="s">
        <v>1100</v>
      </c>
      <c r="B33" s="18">
        <v>204</v>
      </c>
      <c r="C33" s="18">
        <v>204</v>
      </c>
    </row>
    <row r="34" spans="1:3" ht="22.5" customHeight="1" x14ac:dyDescent="0.15">
      <c r="A34" s="109" t="s">
        <v>1101</v>
      </c>
      <c r="B34" s="18">
        <v>0</v>
      </c>
      <c r="C34" s="18">
        <v>0</v>
      </c>
    </row>
    <row r="35" spans="1:3" ht="22.5" customHeight="1" x14ac:dyDescent="0.15">
      <c r="A35" s="109" t="s">
        <v>1102</v>
      </c>
      <c r="B35" s="18">
        <v>1329</v>
      </c>
      <c r="C35" s="18">
        <v>1329</v>
      </c>
    </row>
    <row r="36" spans="1:3" s="22" customFormat="1" ht="22.5" customHeight="1" x14ac:dyDescent="0.15">
      <c r="A36" s="103" t="s">
        <v>1104</v>
      </c>
      <c r="B36" s="49">
        <f>SUM(B37:B39)</f>
        <v>54242</v>
      </c>
      <c r="C36" s="49">
        <f>SUM(C37:C39)</f>
        <v>54242</v>
      </c>
    </row>
    <row r="37" spans="1:3" ht="22.5" customHeight="1" x14ac:dyDescent="0.15">
      <c r="A37" s="109" t="s">
        <v>1105</v>
      </c>
      <c r="B37" s="18">
        <v>50960</v>
      </c>
      <c r="C37" s="18">
        <v>50960</v>
      </c>
    </row>
    <row r="38" spans="1:3" ht="22.5" customHeight="1" x14ac:dyDescent="0.15">
      <c r="A38" s="109" t="s">
        <v>1106</v>
      </c>
      <c r="B38" s="18">
        <v>3282</v>
      </c>
      <c r="C38" s="18">
        <v>3282</v>
      </c>
    </row>
    <row r="39" spans="1:3" ht="22.5" customHeight="1" x14ac:dyDescent="0.15">
      <c r="A39" s="109" t="s">
        <v>1107</v>
      </c>
      <c r="B39" s="18">
        <v>0</v>
      </c>
      <c r="C39" s="18">
        <v>0</v>
      </c>
    </row>
    <row r="40" spans="1:3" s="22" customFormat="1" ht="22.5" customHeight="1" x14ac:dyDescent="0.15">
      <c r="A40" s="103" t="s">
        <v>1108</v>
      </c>
      <c r="B40" s="49">
        <f>SUM(B41:B42)</f>
        <v>1320</v>
      </c>
      <c r="C40" s="49">
        <f>SUM(C41:C42)</f>
        <v>1320</v>
      </c>
    </row>
    <row r="41" spans="1:3" ht="22.5" customHeight="1" x14ac:dyDescent="0.15">
      <c r="A41" s="109" t="s">
        <v>1109</v>
      </c>
      <c r="B41" s="18">
        <v>1320</v>
      </c>
      <c r="C41" s="18">
        <v>1320</v>
      </c>
    </row>
    <row r="42" spans="1:3" ht="22.5" customHeight="1" x14ac:dyDescent="0.15">
      <c r="A42" s="109" t="s">
        <v>1110</v>
      </c>
      <c r="B42" s="18"/>
      <c r="C42" s="18"/>
    </row>
    <row r="43" spans="1:3" s="22" customFormat="1" ht="22.5" customHeight="1" x14ac:dyDescent="0.15">
      <c r="A43" s="103" t="s">
        <v>1111</v>
      </c>
      <c r="B43" s="49">
        <f>SUM(B44:B46)</f>
        <v>720</v>
      </c>
      <c r="C43" s="49">
        <f>SUM(C44:C46)</f>
        <v>720</v>
      </c>
    </row>
    <row r="44" spans="1:3" ht="22.5" customHeight="1" x14ac:dyDescent="0.15">
      <c r="A44" s="109" t="s">
        <v>1112</v>
      </c>
      <c r="B44" s="18">
        <v>514</v>
      </c>
      <c r="C44" s="18">
        <v>514</v>
      </c>
    </row>
    <row r="45" spans="1:3" ht="22.5" customHeight="1" x14ac:dyDescent="0.15">
      <c r="A45" s="109" t="s">
        <v>1113</v>
      </c>
      <c r="B45" s="18">
        <v>14</v>
      </c>
      <c r="C45" s="18">
        <v>14</v>
      </c>
    </row>
    <row r="46" spans="1:3" ht="22.5" customHeight="1" x14ac:dyDescent="0.15">
      <c r="A46" s="109" t="s">
        <v>1114</v>
      </c>
      <c r="B46" s="18">
        <v>192</v>
      </c>
      <c r="C46" s="18">
        <v>192</v>
      </c>
    </row>
    <row r="47" spans="1:3" s="22" customFormat="1" ht="22.5" customHeight="1" x14ac:dyDescent="0.15">
      <c r="A47" s="103" t="s">
        <v>1115</v>
      </c>
      <c r="B47" s="49">
        <f>SUM(B48:B49)</f>
        <v>1110</v>
      </c>
      <c r="C47" s="49">
        <f>SUM(C48:C49)</f>
        <v>1110</v>
      </c>
    </row>
    <row r="48" spans="1:3" ht="22.5" customHeight="1" x14ac:dyDescent="0.15">
      <c r="A48" s="109" t="s">
        <v>1116</v>
      </c>
      <c r="B48" s="18">
        <v>0</v>
      </c>
      <c r="C48" s="18">
        <v>0</v>
      </c>
    </row>
    <row r="49" spans="1:3" ht="22.5" customHeight="1" x14ac:dyDescent="0.15">
      <c r="A49" s="109" t="s">
        <v>1117</v>
      </c>
      <c r="B49" s="18">
        <v>1110</v>
      </c>
      <c r="C49" s="18">
        <v>1110</v>
      </c>
    </row>
    <row r="50" spans="1:3" s="22" customFormat="1" ht="22.5" customHeight="1" x14ac:dyDescent="0.15">
      <c r="A50" s="103" t="s">
        <v>1118</v>
      </c>
      <c r="B50" s="49">
        <f>SUM(B51:B55)</f>
        <v>26378</v>
      </c>
      <c r="C50" s="49">
        <f>SUM(C51:C55)</f>
        <v>26378</v>
      </c>
    </row>
    <row r="51" spans="1:3" ht="22.5" customHeight="1" x14ac:dyDescent="0.15">
      <c r="A51" s="109" t="s">
        <v>1119</v>
      </c>
      <c r="B51" s="18">
        <v>14289</v>
      </c>
      <c r="C51" s="18">
        <v>14289</v>
      </c>
    </row>
    <row r="52" spans="1:3" ht="22.5" customHeight="1" x14ac:dyDescent="0.15">
      <c r="A52" s="109" t="s">
        <v>1120</v>
      </c>
      <c r="B52" s="18">
        <v>73</v>
      </c>
      <c r="C52" s="18">
        <v>73</v>
      </c>
    </row>
    <row r="53" spans="1:3" ht="22.5" customHeight="1" x14ac:dyDescent="0.15">
      <c r="A53" s="109" t="s">
        <v>1121</v>
      </c>
      <c r="B53" s="18">
        <v>10981</v>
      </c>
      <c r="C53" s="18">
        <v>10981</v>
      </c>
    </row>
    <row r="54" spans="1:3" ht="22.5" customHeight="1" x14ac:dyDescent="0.15">
      <c r="A54" s="109" t="s">
        <v>1122</v>
      </c>
      <c r="B54" s="18">
        <v>65</v>
      </c>
      <c r="C54" s="18">
        <v>65</v>
      </c>
    </row>
    <row r="55" spans="1:3" ht="22.5" customHeight="1" x14ac:dyDescent="0.15">
      <c r="A55" s="109" t="s">
        <v>1123</v>
      </c>
      <c r="B55" s="18">
        <v>970</v>
      </c>
      <c r="C55" s="18">
        <v>970</v>
      </c>
    </row>
    <row r="56" spans="1:3" s="22" customFormat="1" ht="22.5" customHeight="1" x14ac:dyDescent="0.15">
      <c r="A56" s="103" t="s">
        <v>1124</v>
      </c>
      <c r="B56" s="49">
        <f>SUM(B57:B59)</f>
        <v>366</v>
      </c>
      <c r="C56" s="49">
        <f>SUM(C57:C59)</f>
        <v>366</v>
      </c>
    </row>
    <row r="57" spans="1:3" ht="22.5" customHeight="1" x14ac:dyDescent="0.15">
      <c r="A57" s="109" t="s">
        <v>1125</v>
      </c>
      <c r="B57" s="18">
        <v>366</v>
      </c>
      <c r="C57" s="18">
        <v>366</v>
      </c>
    </row>
    <row r="58" spans="1:3" ht="22.5" customHeight="1" x14ac:dyDescent="0.15">
      <c r="A58" s="109" t="s">
        <v>1126</v>
      </c>
      <c r="B58" s="18">
        <v>0</v>
      </c>
      <c r="C58" s="18">
        <v>0</v>
      </c>
    </row>
    <row r="59" spans="1:3" ht="22.5" customHeight="1" x14ac:dyDescent="0.15">
      <c r="A59" s="109" t="s">
        <v>1127</v>
      </c>
      <c r="B59" s="18">
        <v>0</v>
      </c>
      <c r="C59" s="18">
        <v>0</v>
      </c>
    </row>
    <row r="60" spans="1:3" s="22" customFormat="1" ht="22.5" customHeight="1" x14ac:dyDescent="0.15">
      <c r="A60" s="103" t="s">
        <v>1128</v>
      </c>
      <c r="B60" s="49">
        <f>SUM(B61:B64)</f>
        <v>1434</v>
      </c>
      <c r="C60" s="49">
        <f>SUM(C61:C64)</f>
        <v>1434</v>
      </c>
    </row>
    <row r="61" spans="1:3" ht="22.5" customHeight="1" x14ac:dyDescent="0.15">
      <c r="A61" s="109" t="s">
        <v>1129</v>
      </c>
      <c r="B61" s="18">
        <v>1430</v>
      </c>
      <c r="C61" s="18">
        <v>1430</v>
      </c>
    </row>
    <row r="62" spans="1:3" ht="22.5" customHeight="1" x14ac:dyDescent="0.15">
      <c r="A62" s="109" t="s">
        <v>1130</v>
      </c>
      <c r="B62" s="18">
        <v>0</v>
      </c>
      <c r="C62" s="18">
        <v>0</v>
      </c>
    </row>
    <row r="63" spans="1:3" ht="22.5" customHeight="1" x14ac:dyDescent="0.15">
      <c r="A63" s="109" t="s">
        <v>1131</v>
      </c>
      <c r="B63" s="18">
        <v>4</v>
      </c>
      <c r="C63" s="18">
        <v>4</v>
      </c>
    </row>
    <row r="64" spans="1:3" ht="22.5" customHeight="1" x14ac:dyDescent="0.15">
      <c r="A64" s="109" t="s">
        <v>1132</v>
      </c>
      <c r="B64" s="18">
        <v>0</v>
      </c>
      <c r="C64" s="18">
        <v>0</v>
      </c>
    </row>
    <row r="65" spans="1:3" s="22" customFormat="1" ht="22.5" customHeight="1" x14ac:dyDescent="0.15">
      <c r="A65" s="103" t="s">
        <v>1133</v>
      </c>
      <c r="B65" s="49"/>
      <c r="C65" s="49"/>
    </row>
    <row r="66" spans="1:3" ht="22.5" customHeight="1" x14ac:dyDescent="0.15">
      <c r="A66" s="109" t="s">
        <v>1134</v>
      </c>
      <c r="B66" s="18">
        <v>0</v>
      </c>
      <c r="C66" s="18">
        <v>0</v>
      </c>
    </row>
    <row r="67" spans="1:3" ht="22.5" customHeight="1" x14ac:dyDescent="0.15">
      <c r="A67" s="109" t="s">
        <v>1135</v>
      </c>
      <c r="B67" s="18">
        <v>0</v>
      </c>
      <c r="C67" s="18">
        <v>0</v>
      </c>
    </row>
    <row r="68" spans="1:3" s="22" customFormat="1" ht="22.5" customHeight="1" x14ac:dyDescent="0.15">
      <c r="A68" s="103" t="s">
        <v>1136</v>
      </c>
      <c r="B68" s="49">
        <v>0</v>
      </c>
      <c r="C68" s="49"/>
    </row>
    <row r="69" spans="1:3" ht="22.5" customHeight="1" x14ac:dyDescent="0.15">
      <c r="A69" s="109" t="s">
        <v>1137</v>
      </c>
      <c r="B69" s="18">
        <v>0</v>
      </c>
      <c r="C69" s="18"/>
    </row>
    <row r="70" spans="1:3" ht="22.5" customHeight="1" x14ac:dyDescent="0.15">
      <c r="A70" s="109" t="s">
        <v>1138</v>
      </c>
      <c r="B70" s="18">
        <v>0</v>
      </c>
      <c r="C70" s="18">
        <v>0</v>
      </c>
    </row>
    <row r="71" spans="1:3" ht="22.5" customHeight="1" x14ac:dyDescent="0.15">
      <c r="A71" s="109" t="s">
        <v>1139</v>
      </c>
      <c r="B71" s="18">
        <v>0</v>
      </c>
      <c r="C71" s="18">
        <v>0</v>
      </c>
    </row>
    <row r="72" spans="1:3" ht="22.5" customHeight="1" x14ac:dyDescent="0.15">
      <c r="A72" s="109" t="s">
        <v>1140</v>
      </c>
      <c r="B72" s="18">
        <v>0</v>
      </c>
      <c r="C72" s="18"/>
    </row>
    <row r="73" spans="1:3" s="22" customFormat="1" ht="22.5" customHeight="1" x14ac:dyDescent="0.15">
      <c r="A73" s="110" t="s">
        <v>1141</v>
      </c>
      <c r="B73" s="49">
        <f>B5+B10+B21+B29+B36+B40+B43+B47+B50+B56+B60</f>
        <v>199660</v>
      </c>
      <c r="C73" s="49">
        <f>C5+C10+C21+C29+C36+C40+C43+C47+C50+C56+C60</f>
        <v>198903</v>
      </c>
    </row>
    <row r="74" spans="1:2" ht="24.0" customHeight="1" x14ac:dyDescent="0.15">
      <c r="B74" s="25">
        <v>0</v>
      </c>
    </row>
    <row r="75" spans="1:2" ht="24.0" customHeight="1" x14ac:dyDescent="0.15">
      <c r="B75" s="25">
        <v>0</v>
      </c>
    </row>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1"/>
  <sheetViews>
    <sheetView showZeros="0" zoomScaleNormal="100" topLeftCell="A1" workbookViewId="0">
      <selection activeCell="C69" activeCellId="0" sqref="C69"/>
    </sheetView>
  </sheetViews>
  <sheetFormatPr defaultRowHeight="14.4" defaultColWidth="10.000152587890625" x14ac:dyDescent="0.15"/>
  <cols>
    <col min="1" max="1" width="45.5" customWidth="1" style="158"/>
    <col min="2" max="3" width="20.5" customWidth="1" style="25"/>
    <col min="4" max="4" width="10.625" customWidth="1"/>
    <col min="5" max="6" width="10.125" customWidth="1"/>
    <col min="7" max="7" width="10.5" customWidth="1"/>
  </cols>
  <sheetData>
    <row r="1" spans="1:3" s="80" customFormat="1" ht="24.0" customHeight="1" x14ac:dyDescent="0.15">
      <c r="A1" s="2" t="s">
        <v>1142</v>
      </c>
      <c r="B1" s="159"/>
      <c r="C1" s="159"/>
    </row>
    <row r="2" spans="1:3" s="3" customFormat="1" ht="72.0" customHeight="1" x14ac:dyDescent="0.15">
      <c r="A2" s="422" t="s">
        <v>1143</v>
      </c>
      <c r="B2" s="422"/>
      <c r="C2" s="422"/>
    </row>
    <row r="3" spans="1:3" s="4" customFormat="1" ht="27.0" customHeight="1" x14ac:dyDescent="0.15">
      <c r="C3" s="4" t="s">
        <v>68</v>
      </c>
    </row>
    <row r="4" spans="1:3" s="22" customFormat="1" ht="30.0" customHeight="1" x14ac:dyDescent="0.15">
      <c r="A4" s="37" t="s">
        <v>1144</v>
      </c>
      <c r="B4" s="12" t="s">
        <v>1078</v>
      </c>
      <c r="C4" s="12" t="s">
        <v>7</v>
      </c>
    </row>
    <row r="5" spans="1:253" s="22" customFormat="1" ht="24.0" customHeight="1" x14ac:dyDescent="0.15">
      <c r="A5" s="103" t="s">
        <v>1145</v>
      </c>
      <c r="B5" s="47">
        <f>SUM(B6:B9)</f>
        <v>33251</v>
      </c>
      <c r="C5" s="47">
        <f>SUM(C6:C9)</f>
        <v>33251</v>
      </c>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row>
    <row r="6" spans="1:3" ht="24.0" customHeight="1" x14ac:dyDescent="0.15">
      <c r="A6" s="109" t="s">
        <v>1080</v>
      </c>
      <c r="B6" s="53">
        <v>22920</v>
      </c>
      <c r="C6" s="53">
        <v>22920</v>
      </c>
    </row>
    <row r="7" spans="1:3" ht="24.0" customHeight="1" x14ac:dyDescent="0.15">
      <c r="A7" s="109" t="s">
        <v>1081</v>
      </c>
      <c r="B7" s="53">
        <v>6413</v>
      </c>
      <c r="C7" s="53">
        <v>6413</v>
      </c>
    </row>
    <row r="8" spans="1:3" ht="24.0" customHeight="1" x14ac:dyDescent="0.15">
      <c r="A8" s="109" t="s">
        <v>1082</v>
      </c>
      <c r="B8" s="53">
        <v>2333</v>
      </c>
      <c r="C8" s="53">
        <v>2333</v>
      </c>
    </row>
    <row r="9" spans="1:3" ht="24.0" customHeight="1" x14ac:dyDescent="0.15">
      <c r="A9" s="109" t="s">
        <v>1083</v>
      </c>
      <c r="B9" s="53">
        <v>1585</v>
      </c>
      <c r="C9" s="53">
        <v>1585</v>
      </c>
    </row>
    <row r="10" spans="1:253" s="69" customFormat="1" ht="24.0" customHeight="1" x14ac:dyDescent="0.15">
      <c r="A10" s="103" t="s">
        <v>1084</v>
      </c>
      <c r="B10" s="47">
        <f>SUM(B11:B20)</f>
        <v>2456</v>
      </c>
      <c r="C10" s="47">
        <f>SUM(C11:C20)</f>
        <v>2456</v>
      </c>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row>
    <row r="11" spans="1:253" s="69" customFormat="1" ht="24.0" customHeight="1" x14ac:dyDescent="0.15">
      <c r="A11" s="109" t="s">
        <v>1085</v>
      </c>
      <c r="B11" s="48">
        <v>1545</v>
      </c>
      <c r="C11" s="48">
        <v>1545</v>
      </c>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s="69" customFormat="1" ht="24.0" customHeight="1" x14ac:dyDescent="0.15">
      <c r="A12" s="109" t="s">
        <v>1086</v>
      </c>
      <c r="B12" s="48">
        <v>37</v>
      </c>
      <c r="C12" s="48">
        <v>37</v>
      </c>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3" ht="24.0" customHeight="1" x14ac:dyDescent="0.15">
      <c r="A13" s="109" t="s">
        <v>1087</v>
      </c>
      <c r="B13" s="53">
        <v>11</v>
      </c>
      <c r="C13" s="53">
        <v>11</v>
      </c>
    </row>
    <row r="14" spans="1:3" ht="24.0" customHeight="1" x14ac:dyDescent="0.15">
      <c r="A14" s="109" t="s">
        <v>1088</v>
      </c>
      <c r="B14" s="53">
        <v>34</v>
      </c>
      <c r="C14" s="53">
        <v>34</v>
      </c>
    </row>
    <row r="15" spans="1:3" ht="24.0" customHeight="1" x14ac:dyDescent="0.15">
      <c r="A15" s="109" t="s">
        <v>1089</v>
      </c>
      <c r="B15" s="48">
        <v>327</v>
      </c>
      <c r="C15" s="48">
        <v>327</v>
      </c>
    </row>
    <row r="16" spans="1:3" ht="24.0" customHeight="1" x14ac:dyDescent="0.15">
      <c r="A16" s="109" t="s">
        <v>1090</v>
      </c>
      <c r="B16" s="48">
        <v>5</v>
      </c>
      <c r="C16" s="48">
        <v>5</v>
      </c>
    </row>
    <row r="17" spans="1:3" ht="24.0" customHeight="1" x14ac:dyDescent="0.15">
      <c r="A17" s="109" t="s">
        <v>1091</v>
      </c>
      <c r="B17" s="18">
        <v>0</v>
      </c>
      <c r="C17" s="18">
        <v>0</v>
      </c>
    </row>
    <row r="18" spans="1:3" ht="24.0" customHeight="1" x14ac:dyDescent="0.15">
      <c r="A18" s="109" t="s">
        <v>1092</v>
      </c>
      <c r="B18" s="18">
        <v>415</v>
      </c>
      <c r="C18" s="18">
        <v>415</v>
      </c>
    </row>
    <row r="19" spans="1:3" ht="24.0" customHeight="1" x14ac:dyDescent="0.15">
      <c r="A19" s="109" t="s">
        <v>1093</v>
      </c>
      <c r="B19" s="18">
        <v>80</v>
      </c>
      <c r="C19" s="18">
        <v>80</v>
      </c>
    </row>
    <row r="20" spans="1:3" ht="24.0" customHeight="1" x14ac:dyDescent="0.15">
      <c r="A20" s="109" t="s">
        <v>1094</v>
      </c>
      <c r="B20" s="18">
        <v>2</v>
      </c>
      <c r="C20" s="18">
        <v>2</v>
      </c>
    </row>
    <row r="21" spans="1:3" ht="24.0" customHeight="1" x14ac:dyDescent="0.15">
      <c r="A21" s="103" t="s">
        <v>1095</v>
      </c>
      <c r="B21" s="49">
        <v>0</v>
      </c>
      <c r="C21" s="49">
        <v>0</v>
      </c>
    </row>
    <row r="22" spans="1:3" ht="24.0" customHeight="1" x14ac:dyDescent="0.15">
      <c r="A22" s="109" t="s">
        <v>1096</v>
      </c>
      <c r="B22" s="18">
        <v>0</v>
      </c>
      <c r="C22" s="18">
        <v>0</v>
      </c>
    </row>
    <row r="23" spans="1:3" ht="24.0" customHeight="1" x14ac:dyDescent="0.15">
      <c r="A23" s="109" t="s">
        <v>1097</v>
      </c>
      <c r="B23" s="18">
        <v>0</v>
      </c>
      <c r="C23" s="18">
        <v>0</v>
      </c>
    </row>
    <row r="24" spans="1:3" ht="24.0" customHeight="1" x14ac:dyDescent="0.15">
      <c r="A24" s="109" t="s">
        <v>1098</v>
      </c>
      <c r="B24" s="18">
        <v>0</v>
      </c>
      <c r="C24" s="18">
        <v>0</v>
      </c>
    </row>
    <row r="25" spans="1:3" ht="24.0" customHeight="1" x14ac:dyDescent="0.15">
      <c r="A25" s="109" t="s">
        <v>1099</v>
      </c>
      <c r="B25" s="18">
        <v>0</v>
      </c>
      <c r="C25" s="18">
        <v>0</v>
      </c>
    </row>
    <row r="26" spans="1:3" ht="24.0" customHeight="1" x14ac:dyDescent="0.15">
      <c r="A26" s="109" t="s">
        <v>1100</v>
      </c>
      <c r="B26" s="18">
        <v>0</v>
      </c>
      <c r="C26" s="18">
        <v>0</v>
      </c>
    </row>
    <row r="27" spans="1:3" ht="24.0" customHeight="1" x14ac:dyDescent="0.15">
      <c r="A27" s="109" t="s">
        <v>1101</v>
      </c>
      <c r="B27" s="18">
        <v>0</v>
      </c>
      <c r="C27" s="18">
        <v>0</v>
      </c>
    </row>
    <row r="28" spans="1:3" ht="24.0" customHeight="1" x14ac:dyDescent="0.15">
      <c r="A28" s="109" t="s">
        <v>1102</v>
      </c>
      <c r="B28" s="18">
        <v>0</v>
      </c>
      <c r="C28" s="18">
        <v>0</v>
      </c>
    </row>
    <row r="29" spans="1:3" ht="24.0" customHeight="1" x14ac:dyDescent="0.15">
      <c r="A29" s="103" t="s">
        <v>1103</v>
      </c>
      <c r="B29" s="49">
        <v>0</v>
      </c>
      <c r="C29" s="49">
        <v>0</v>
      </c>
    </row>
    <row r="30" spans="1:3" ht="24.0" customHeight="1" x14ac:dyDescent="0.15">
      <c r="A30" s="109" t="s">
        <v>1096</v>
      </c>
      <c r="B30" s="18">
        <v>0</v>
      </c>
      <c r="C30" s="18">
        <v>0</v>
      </c>
    </row>
    <row r="31" spans="1:3" ht="24.0" customHeight="1" x14ac:dyDescent="0.15">
      <c r="A31" s="109" t="s">
        <v>1097</v>
      </c>
      <c r="B31" s="18">
        <v>0</v>
      </c>
      <c r="C31" s="18">
        <v>0</v>
      </c>
    </row>
    <row r="32" spans="1:3" ht="24.0" customHeight="1" x14ac:dyDescent="0.15">
      <c r="A32" s="109" t="s">
        <v>1098</v>
      </c>
      <c r="B32" s="18">
        <v>0</v>
      </c>
      <c r="C32" s="18">
        <v>0</v>
      </c>
    </row>
    <row r="33" spans="1:3" ht="24.0" customHeight="1" x14ac:dyDescent="0.15">
      <c r="A33" s="109" t="s">
        <v>1100</v>
      </c>
      <c r="B33" s="18">
        <v>0</v>
      </c>
      <c r="C33" s="18">
        <v>0</v>
      </c>
    </row>
    <row r="34" spans="1:3" ht="24.0" customHeight="1" x14ac:dyDescent="0.15">
      <c r="A34" s="109" t="s">
        <v>1101</v>
      </c>
      <c r="B34" s="18">
        <v>0</v>
      </c>
      <c r="C34" s="18">
        <v>0</v>
      </c>
    </row>
    <row r="35" spans="1:3" ht="24.0" customHeight="1" x14ac:dyDescent="0.15">
      <c r="A35" s="109" t="s">
        <v>1102</v>
      </c>
      <c r="B35" s="18">
        <v>0</v>
      </c>
      <c r="C35" s="18">
        <v>0</v>
      </c>
    </row>
    <row r="36" spans="1:3" ht="24.0" customHeight="1" x14ac:dyDescent="0.15">
      <c r="A36" s="103" t="s">
        <v>1104</v>
      </c>
      <c r="B36" s="49">
        <f>SUM(B37:B39)</f>
        <v>51303</v>
      </c>
      <c r="C36" s="49">
        <f>SUM(C37:C39)</f>
        <v>51303</v>
      </c>
    </row>
    <row r="37" spans="1:3" ht="24.0" customHeight="1" x14ac:dyDescent="0.15">
      <c r="A37" s="109" t="s">
        <v>1105</v>
      </c>
      <c r="B37" s="18">
        <v>50489</v>
      </c>
      <c r="C37" s="18">
        <v>50489</v>
      </c>
    </row>
    <row r="38" spans="1:3" ht="24.0" customHeight="1" x14ac:dyDescent="0.15">
      <c r="A38" s="109" t="s">
        <v>1106</v>
      </c>
      <c r="B38" s="18">
        <v>814</v>
      </c>
      <c r="C38" s="18">
        <v>814</v>
      </c>
    </row>
    <row r="39" spans="1:3" ht="24.0" customHeight="1" x14ac:dyDescent="0.15">
      <c r="A39" s="109" t="s">
        <v>1107</v>
      </c>
      <c r="B39" s="18"/>
      <c r="C39" s="18"/>
    </row>
    <row r="40" spans="1:3" ht="24.0" customHeight="1" x14ac:dyDescent="0.15">
      <c r="A40" s="103" t="s">
        <v>1108</v>
      </c>
      <c r="B40" s="49">
        <v>0</v>
      </c>
      <c r="C40" s="49">
        <v>0</v>
      </c>
    </row>
    <row r="41" spans="1:3" ht="24.0" customHeight="1" x14ac:dyDescent="0.15">
      <c r="A41" s="109" t="s">
        <v>1109</v>
      </c>
      <c r="B41" s="18">
        <v>0</v>
      </c>
      <c r="C41" s="18">
        <v>0</v>
      </c>
    </row>
    <row r="42" spans="1:3" ht="24.0" customHeight="1" x14ac:dyDescent="0.15">
      <c r="A42" s="109" t="s">
        <v>1110</v>
      </c>
      <c r="B42" s="18">
        <v>0</v>
      </c>
      <c r="C42" s="18">
        <v>0</v>
      </c>
    </row>
    <row r="43" spans="1:3" ht="24.0" customHeight="1" x14ac:dyDescent="0.15">
      <c r="A43" s="103" t="s">
        <v>1111</v>
      </c>
      <c r="B43" s="49">
        <v>0</v>
      </c>
      <c r="C43" s="49">
        <v>0</v>
      </c>
    </row>
    <row r="44" spans="1:3" ht="24.0" customHeight="1" x14ac:dyDescent="0.15">
      <c r="A44" s="109" t="s">
        <v>1112</v>
      </c>
      <c r="B44" s="18">
        <v>0</v>
      </c>
      <c r="C44" s="18">
        <v>0</v>
      </c>
    </row>
    <row r="45" spans="1:3" ht="24.0" customHeight="1" x14ac:dyDescent="0.15">
      <c r="A45" s="109" t="s">
        <v>1113</v>
      </c>
      <c r="B45" s="18">
        <v>0</v>
      </c>
      <c r="C45" s="18">
        <v>0</v>
      </c>
    </row>
    <row r="46" spans="1:3" ht="24.0" customHeight="1" x14ac:dyDescent="0.15">
      <c r="A46" s="109" t="s">
        <v>1114</v>
      </c>
      <c r="B46" s="18">
        <v>0</v>
      </c>
      <c r="C46" s="18">
        <v>0</v>
      </c>
    </row>
    <row r="47" spans="1:3" ht="24.0" customHeight="1" x14ac:dyDescent="0.15">
      <c r="A47" s="103" t="s">
        <v>1115</v>
      </c>
      <c r="B47" s="49">
        <v>0</v>
      </c>
      <c r="C47" s="49">
        <v>0</v>
      </c>
    </row>
    <row r="48" spans="1:3" ht="24.0" customHeight="1" x14ac:dyDescent="0.15">
      <c r="A48" s="109" t="s">
        <v>1116</v>
      </c>
      <c r="B48" s="18">
        <v>0</v>
      </c>
      <c r="C48" s="18">
        <v>0</v>
      </c>
    </row>
    <row r="49" spans="1:3" ht="24.0" customHeight="1" x14ac:dyDescent="0.15">
      <c r="A49" s="109" t="s">
        <v>1117</v>
      </c>
      <c r="B49" s="18">
        <v>0</v>
      </c>
      <c r="C49" s="18">
        <v>0</v>
      </c>
    </row>
    <row r="50" spans="1:3" ht="24.0" customHeight="1" x14ac:dyDescent="0.15">
      <c r="A50" s="103" t="s">
        <v>1118</v>
      </c>
      <c r="B50" s="49">
        <f>SUM(B51:B55)</f>
        <v>3294</v>
      </c>
      <c r="C50" s="49">
        <f>SUM(C51:C55)</f>
        <v>3294</v>
      </c>
    </row>
    <row r="51" spans="1:3" ht="24.0" customHeight="1" x14ac:dyDescent="0.15">
      <c r="A51" s="109" t="s">
        <v>1119</v>
      </c>
      <c r="B51" s="18">
        <v>3207</v>
      </c>
      <c r="C51" s="18">
        <v>3207</v>
      </c>
    </row>
    <row r="52" spans="1:3" ht="24.0" customHeight="1" x14ac:dyDescent="0.15">
      <c r="A52" s="109" t="s">
        <v>1120</v>
      </c>
      <c r="B52" s="18">
        <v>0</v>
      </c>
      <c r="C52" s="18">
        <v>0</v>
      </c>
    </row>
    <row r="53" spans="1:3" ht="24.0" customHeight="1" x14ac:dyDescent="0.15">
      <c r="A53" s="109" t="s">
        <v>1121</v>
      </c>
      <c r="B53" s="18">
        <v>0</v>
      </c>
      <c r="C53" s="18">
        <v>0</v>
      </c>
    </row>
    <row r="54" spans="1:3" ht="24.0" customHeight="1" x14ac:dyDescent="0.15">
      <c r="A54" s="109" t="s">
        <v>1122</v>
      </c>
      <c r="B54" s="18">
        <v>65</v>
      </c>
      <c r="C54" s="18">
        <v>65</v>
      </c>
    </row>
    <row r="55" spans="1:3" ht="24.0" customHeight="1" x14ac:dyDescent="0.15">
      <c r="A55" s="109" t="s">
        <v>1123</v>
      </c>
      <c r="B55" s="18">
        <v>22</v>
      </c>
      <c r="C55" s="18">
        <v>22</v>
      </c>
    </row>
    <row r="56" spans="1:3" ht="24.0" customHeight="1" x14ac:dyDescent="0.15">
      <c r="A56" s="103" t="s">
        <v>1124</v>
      </c>
      <c r="B56" s="49">
        <v>0</v>
      </c>
      <c r="C56" s="49">
        <v>0</v>
      </c>
    </row>
    <row r="57" spans="1:3" ht="24.0" customHeight="1" x14ac:dyDescent="0.15">
      <c r="A57" s="109" t="s">
        <v>1125</v>
      </c>
      <c r="B57" s="18">
        <v>0</v>
      </c>
      <c r="C57" s="18">
        <v>0</v>
      </c>
    </row>
    <row r="58" spans="1:3" ht="24.0" customHeight="1" x14ac:dyDescent="0.15">
      <c r="A58" s="109" t="s">
        <v>1126</v>
      </c>
      <c r="B58" s="18">
        <v>0</v>
      </c>
      <c r="C58" s="18">
        <v>0</v>
      </c>
    </row>
    <row r="59" spans="1:3" ht="24.0" customHeight="1" x14ac:dyDescent="0.15">
      <c r="A59" s="103" t="s">
        <v>1128</v>
      </c>
      <c r="B59" s="49">
        <v>0</v>
      </c>
      <c r="C59" s="49">
        <v>0</v>
      </c>
    </row>
    <row r="60" spans="1:3" ht="24.0" customHeight="1" x14ac:dyDescent="0.15">
      <c r="A60" s="109" t="s">
        <v>1129</v>
      </c>
      <c r="B60" s="18">
        <v>0</v>
      </c>
      <c r="C60" s="18">
        <v>0</v>
      </c>
    </row>
    <row r="61" spans="1:3" ht="24.0" customHeight="1" x14ac:dyDescent="0.15">
      <c r="A61" s="109" t="s">
        <v>1130</v>
      </c>
      <c r="B61" s="18">
        <v>0</v>
      </c>
      <c r="C61" s="18">
        <v>0</v>
      </c>
    </row>
    <row r="62" spans="1:3" ht="24.0" customHeight="1" x14ac:dyDescent="0.15">
      <c r="A62" s="109" t="s">
        <v>1131</v>
      </c>
      <c r="B62" s="18">
        <v>0</v>
      </c>
      <c r="C62" s="18">
        <v>0</v>
      </c>
    </row>
    <row r="63" spans="1:3" ht="24.0" customHeight="1" x14ac:dyDescent="0.15">
      <c r="A63" s="109" t="s">
        <v>1132</v>
      </c>
      <c r="B63" s="18">
        <v>0</v>
      </c>
      <c r="C63" s="18">
        <v>0</v>
      </c>
    </row>
    <row r="64" spans="1:3" ht="24.0" customHeight="1" x14ac:dyDescent="0.15">
      <c r="A64" s="103" t="s">
        <v>1146</v>
      </c>
      <c r="B64" s="49">
        <v>0</v>
      </c>
      <c r="C64" s="49">
        <v>0</v>
      </c>
    </row>
    <row r="65" spans="1:3" ht="24.0" customHeight="1" x14ac:dyDescent="0.15">
      <c r="A65" s="109" t="s">
        <v>1137</v>
      </c>
      <c r="B65" s="18">
        <v>0</v>
      </c>
      <c r="C65" s="18">
        <v>0</v>
      </c>
    </row>
    <row r="66" spans="1:3" ht="24.0" customHeight="1" x14ac:dyDescent="0.15">
      <c r="A66" s="109" t="s">
        <v>1138</v>
      </c>
      <c r="B66" s="18">
        <v>0</v>
      </c>
      <c r="C66" s="18">
        <v>0</v>
      </c>
    </row>
    <row r="67" spans="1:3" ht="24.0" customHeight="1" x14ac:dyDescent="0.15">
      <c r="A67" s="109" t="s">
        <v>1139</v>
      </c>
      <c r="B67" s="18">
        <v>0</v>
      </c>
      <c r="C67" s="18">
        <v>0</v>
      </c>
    </row>
    <row r="68" spans="1:3" ht="24.0" customHeight="1" x14ac:dyDescent="0.15">
      <c r="A68" s="109" t="s">
        <v>1140</v>
      </c>
      <c r="B68" s="18">
        <v>0</v>
      </c>
      <c r="C68" s="18">
        <v>0</v>
      </c>
    </row>
    <row r="69" spans="1:3" ht="24.0" customHeight="1" x14ac:dyDescent="0.15">
      <c r="A69" s="110" t="s">
        <v>1141</v>
      </c>
      <c r="B69" s="49">
        <f>B5+B10+B36+B50</f>
        <v>90304</v>
      </c>
      <c r="C69" s="49">
        <f>C5+C10+C36+C50</f>
        <v>90304</v>
      </c>
    </row>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2"/>
  <sheetViews>
    <sheetView showZeros="0" zoomScaleNormal="100" topLeftCell="A1" workbookViewId="0">
      <selection activeCell="A26" activeCellId="0" sqref="A26"/>
    </sheetView>
  </sheetViews>
  <sheetFormatPr defaultRowHeight="15.6" defaultColWidth="10.000152587890625" x14ac:dyDescent="0.15"/>
  <cols>
    <col min="1" max="1" width="61.5" customWidth="1" style="58"/>
    <col min="2" max="2" width="19.875" customWidth="1" style="58"/>
    <col min="3" max="4" width="11.625" customWidth="1" style="58"/>
    <col min="5" max="16384" width="10.0" style="58"/>
  </cols>
  <sheetData>
    <row r="1" spans="1:1" s="80" customFormat="1" ht="24.0" customHeight="1" x14ac:dyDescent="0.15">
      <c r="A1" s="2" t="s">
        <v>1147</v>
      </c>
    </row>
    <row r="2" spans="1:2" s="3" customFormat="1" ht="60.0" customHeight="1" x14ac:dyDescent="0.15">
      <c r="A2" s="422" t="s">
        <v>1148</v>
      </c>
      <c r="B2" s="422"/>
    </row>
    <row r="3" spans="1:2" s="4" customFormat="1" ht="27.0" customHeight="1" x14ac:dyDescent="0.15">
      <c r="B3" s="59" t="s">
        <v>68</v>
      </c>
    </row>
    <row r="4" spans="1:8" s="56" customFormat="1" ht="30.0" customHeight="1" x14ac:dyDescent="0.15">
      <c r="A4" s="55" t="s">
        <v>1149</v>
      </c>
      <c r="B4" s="12" t="s">
        <v>7</v>
      </c>
      <c r="F4" s="431"/>
      <c r="G4" s="431"/>
      <c r="H4" s="431"/>
    </row>
    <row r="5" spans="1:8" s="22" customFormat="1" ht="24.0" customHeight="1" x14ac:dyDescent="0.15">
      <c r="A5" s="153" t="s">
        <v>1150</v>
      </c>
      <c r="B5" s="47" t="s">
        <v>1151</v>
      </c>
      <c r="F5" s="430"/>
      <c r="G5" s="430"/>
      <c r="H5" s="430"/>
    </row>
    <row r="6" spans="1:2" ht="24.0" customHeight="1" x14ac:dyDescent="0.15">
      <c r="A6" s="144" t="s">
        <v>1152</v>
      </c>
      <c r="B6" s="47"/>
    </row>
    <row r="7" spans="1:2" ht="24.0" customHeight="1" x14ac:dyDescent="0.15">
      <c r="A7" s="154" t="s">
        <v>1153</v>
      </c>
      <c r="B7" s="48"/>
    </row>
    <row r="8" spans="1:2" ht="24.0" customHeight="1" x14ac:dyDescent="0.15">
      <c r="A8" s="155" t="s">
        <v>1154</v>
      </c>
      <c r="B8" s="48"/>
    </row>
    <row r="9" spans="1:2" ht="24.0" customHeight="1" x14ac:dyDescent="0.15">
      <c r="A9" s="155" t="s">
        <v>1155</v>
      </c>
      <c r="B9" s="48"/>
    </row>
    <row r="10" spans="1:2" ht="24.0" customHeight="1" x14ac:dyDescent="0.15">
      <c r="A10" s="155" t="s">
        <v>1156</v>
      </c>
      <c r="B10" s="48"/>
    </row>
    <row r="11" spans="1:2" ht="24.0" customHeight="1" x14ac:dyDescent="0.15">
      <c r="A11" s="155" t="s">
        <v>1157</v>
      </c>
      <c r="B11" s="48"/>
    </row>
    <row r="12" spans="1:2" ht="24.0" customHeight="1" x14ac:dyDescent="0.15">
      <c r="A12" s="155" t="s">
        <v>1158</v>
      </c>
      <c r="B12" s="48"/>
    </row>
    <row r="13" spans="1:2" ht="24.0" customHeight="1" x14ac:dyDescent="0.15">
      <c r="A13" s="155" t="s">
        <v>1159</v>
      </c>
      <c r="B13" s="48"/>
    </row>
    <row r="14" spans="1:2" ht="24.0" customHeight="1" x14ac:dyDescent="0.15">
      <c r="A14" s="156" t="s">
        <v>1160</v>
      </c>
      <c r="B14" s="48"/>
    </row>
    <row r="15" spans="1:2" ht="24.0" customHeight="1" x14ac:dyDescent="0.15">
      <c r="A15" s="154" t="s">
        <v>1161</v>
      </c>
      <c r="B15" s="47"/>
    </row>
    <row r="16" spans="1:2" ht="24.0" customHeight="1" x14ac:dyDescent="0.15">
      <c r="A16" s="155" t="s">
        <v>1162</v>
      </c>
      <c r="B16" s="48"/>
    </row>
    <row r="17" spans="1:2" ht="24.0" customHeight="1" x14ac:dyDescent="0.15">
      <c r="A17" s="155" t="s">
        <v>1163</v>
      </c>
      <c r="B17" s="140"/>
    </row>
    <row r="18" spans="1:2" ht="24.0" customHeight="1" x14ac:dyDescent="0.15">
      <c r="A18" s="155" t="s">
        <v>1163</v>
      </c>
      <c r="B18" s="140"/>
    </row>
    <row r="19" spans="1:2" ht="24.0" customHeight="1" x14ac:dyDescent="0.15">
      <c r="A19" s="155" t="s">
        <v>1164</v>
      </c>
      <c r="B19" s="48"/>
    </row>
    <row r="20" spans="1:2" ht="24.0" customHeight="1" x14ac:dyDescent="0.15">
      <c r="A20" s="155" t="s">
        <v>1165</v>
      </c>
      <c r="B20" s="89"/>
    </row>
    <row r="21" spans="1:2" ht="24.0" customHeight="1" x14ac:dyDescent="0.15">
      <c r="A21" s="144" t="s">
        <v>1166</v>
      </c>
      <c r="B21" s="89"/>
    </row>
    <row r="22" spans="1:2" ht="24.0" customHeight="1" x14ac:dyDescent="0.15">
      <c r="A22" s="154" t="s">
        <v>1167</v>
      </c>
      <c r="B22" s="47"/>
    </row>
    <row r="23" spans="1:2" ht="24.0" customHeight="1" x14ac:dyDescent="0.15">
      <c r="A23" s="157" t="s">
        <v>1168</v>
      </c>
      <c r="B23" s="48"/>
    </row>
    <row r="24" spans="1:2" ht="24.0" customHeight="1" x14ac:dyDescent="0.15">
      <c r="A24" s="20" t="s">
        <v>1169</v>
      </c>
      <c r="B24" s="48"/>
    </row>
    <row r="25" spans="1:2" ht="24.0" customHeight="1" x14ac:dyDescent="0.15">
      <c r="A25" s="155" t="s">
        <v>1170</v>
      </c>
      <c r="B25" s="48"/>
    </row>
    <row r="26" spans="1:2" s="57" customFormat="1" ht="24.0" customHeight="1" x14ac:dyDescent="0.15">
      <c r="A26" s="356" t="s">
        <v>1171</v>
      </c>
      <c r="B26" s="355"/>
    </row>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row r="82" spans="1:1" s="57" customFormat="1" ht="24.0" customHeight="1" x14ac:dyDescent="0.15"/>
  </sheetData>
  <mergeCells count="2">
    <mergeCell ref="A2:B2"/>
    <mergeCell ref="F4:H5"/>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81"/>
  <sheetViews>
    <sheetView zoomScaleNormal="100" topLeftCell="A1" workbookViewId="0">
      <selection activeCell="A14" activeCellId="0" sqref="A14"/>
    </sheetView>
  </sheetViews>
  <sheetFormatPr defaultRowHeight="14.4" defaultColWidth="9.000137329101562" x14ac:dyDescent="0.15"/>
  <cols>
    <col min="1" max="1" width="42.0" customWidth="1"/>
    <col min="2" max="2" width="33.875" customWidth="1"/>
  </cols>
  <sheetData>
    <row r="1" spans="1:2" s="2" customFormat="1" ht="24.0" customHeight="1" x14ac:dyDescent="0.15">
      <c r="A1" s="2" t="s">
        <v>1172</v>
      </c>
      <c r="B1" s="117"/>
    </row>
    <row r="2" spans="1:2" s="3" customFormat="1" ht="42.0" customHeight="1" x14ac:dyDescent="0.15">
      <c r="A2" s="422" t="s">
        <v>1173</v>
      </c>
      <c r="B2" s="422"/>
    </row>
    <row r="3" spans="1:2" s="4" customFormat="1" ht="27.0" customHeight="1" x14ac:dyDescent="0.15">
      <c r="A3" s="432" t="s">
        <v>68</v>
      </c>
      <c r="B3" s="432"/>
    </row>
    <row r="4" spans="1:2" s="22" customFormat="1" ht="30.0" customHeight="1" x14ac:dyDescent="0.15">
      <c r="A4" s="11" t="s">
        <v>1174</v>
      </c>
      <c r="B4" s="12" t="s">
        <v>1175</v>
      </c>
    </row>
    <row r="5" spans="1:2" ht="24.0" customHeight="1" x14ac:dyDescent="0.15">
      <c r="A5" s="16" t="s">
        <v>1176</v>
      </c>
      <c r="B5" s="53"/>
    </row>
    <row r="6" spans="1:2" ht="24.0" customHeight="1" x14ac:dyDescent="0.15">
      <c r="A6" s="16" t="s">
        <v>1176</v>
      </c>
      <c r="B6" s="53"/>
    </row>
    <row r="7" spans="1:2" ht="24.0" customHeight="1" x14ac:dyDescent="0.15">
      <c r="A7" s="16" t="s">
        <v>1176</v>
      </c>
      <c r="B7" s="53"/>
    </row>
    <row r="8" spans="1:2" ht="24.0" customHeight="1" x14ac:dyDescent="0.15">
      <c r="A8" s="16" t="s">
        <v>112</v>
      </c>
      <c r="B8" s="53"/>
    </row>
    <row r="9" spans="1:2" ht="24.0" customHeight="1" x14ac:dyDescent="0.15">
      <c r="A9" s="16" t="s">
        <v>112</v>
      </c>
      <c r="B9" s="53"/>
    </row>
    <row r="10" spans="1:2" ht="24.0" customHeight="1" x14ac:dyDescent="0.15">
      <c r="A10" s="16" t="s">
        <v>112</v>
      </c>
      <c r="B10" s="53"/>
    </row>
    <row r="11" spans="1:2" ht="24.0" customHeight="1" x14ac:dyDescent="0.15">
      <c r="A11" s="16" t="s">
        <v>1177</v>
      </c>
      <c r="B11" s="53"/>
    </row>
    <row r="12" spans="1:2" ht="24.0" customHeight="1" x14ac:dyDescent="0.15">
      <c r="A12" s="20"/>
      <c r="B12" s="20"/>
    </row>
    <row r="13" spans="1:2" ht="24.0" customHeight="1" x14ac:dyDescent="0.15">
      <c r="A13" s="16" t="s">
        <v>1141</v>
      </c>
      <c r="B13" s="64"/>
    </row>
    <row r="14" spans="1:1" ht="24.0" customHeight="1" x14ac:dyDescent="0.15">
      <c r="A14" s="362" t="s">
        <v>1171</v>
      </c>
    </row>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B2"/>
    <mergeCell ref="A3:B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4"/>
  <sheetViews>
    <sheetView showZeros="0" zoomScaleNormal="100" topLeftCell="A1" workbookViewId="0">
      <selection activeCell="A39" activeCellId="0" sqref="A39"/>
    </sheetView>
  </sheetViews>
  <sheetFormatPr defaultRowHeight="15.6" defaultColWidth="9.000137329101562" x14ac:dyDescent="0.15"/>
  <cols>
    <col min="1" max="1" width="36.625" customWidth="1" style="58"/>
    <col min="2" max="3" width="12.625" customWidth="1" style="58"/>
    <col min="4" max="4" width="12.625" customWidth="1" style="125"/>
    <col min="5" max="5" width="12.625" customWidth="1" style="58"/>
    <col min="6" max="16384" width="9.0" style="58"/>
  </cols>
  <sheetData>
    <row r="1" spans="1:5" s="80" customFormat="1" ht="24.0" customHeight="1" x14ac:dyDescent="0.15">
      <c r="A1" s="80" t="s">
        <v>1178</v>
      </c>
      <c r="D1" s="142"/>
      <c r="E1" s="83"/>
    </row>
    <row r="2" spans="1:5" s="3" customFormat="1" ht="42.0" customHeight="1" x14ac:dyDescent="0.15">
      <c r="A2" s="435" t="s">
        <v>1179</v>
      </c>
      <c r="B2" s="435"/>
      <c r="C2" s="435"/>
      <c r="D2" s="434"/>
      <c r="E2" s="433"/>
    </row>
    <row r="3" spans="1:5" s="4" customFormat="1" ht="27.0" customHeight="1" x14ac:dyDescent="0.15">
      <c r="D3" s="84"/>
      <c r="E3" s="4" t="s">
        <v>3</v>
      </c>
    </row>
    <row r="4" spans="1:5" s="5" customFormat="1" ht="30.0" customHeight="1" x14ac:dyDescent="0.15">
      <c r="A4" s="11" t="s">
        <v>1180</v>
      </c>
      <c r="B4" s="12" t="s">
        <v>5</v>
      </c>
      <c r="C4" s="12" t="s">
        <v>126</v>
      </c>
      <c r="D4" s="26" t="s">
        <v>7</v>
      </c>
      <c r="E4" s="11" t="s">
        <v>8</v>
      </c>
    </row>
    <row r="5" spans="1:5" s="22" customFormat="1" ht="22.5" customHeight="1" x14ac:dyDescent="0.15">
      <c r="A5" s="144" t="s">
        <v>40</v>
      </c>
      <c r="B5" s="87"/>
      <c r="C5" s="87"/>
      <c r="D5" s="87"/>
      <c r="E5" s="54"/>
    </row>
    <row r="6" spans="1:5" s="22" customFormat="1" ht="22.5" customHeight="1" x14ac:dyDescent="0.15">
      <c r="A6" s="145" t="s">
        <v>1181</v>
      </c>
      <c r="B6" s="87"/>
      <c r="C6" s="87"/>
      <c r="D6" s="87"/>
      <c r="E6" s="54"/>
    </row>
    <row r="7" spans="1:5" ht="22.5" customHeight="1" x14ac:dyDescent="0.15">
      <c r="A7" s="146" t="s">
        <v>1182</v>
      </c>
      <c r="B7" s="89"/>
      <c r="C7" s="89"/>
      <c r="D7" s="89"/>
      <c r="E7" s="72"/>
    </row>
    <row r="8" spans="1:5" ht="22.5" customHeight="1" x14ac:dyDescent="0.15">
      <c r="A8" s="18" t="s">
        <v>1183</v>
      </c>
      <c r="B8" s="89"/>
      <c r="C8" s="89"/>
      <c r="D8" s="89"/>
      <c r="E8" s="72"/>
    </row>
    <row r="9" spans="1:5" ht="22.5" customHeight="1" x14ac:dyDescent="0.15">
      <c r="A9" s="147" t="s">
        <v>112</v>
      </c>
      <c r="B9" s="89"/>
      <c r="C9" s="89"/>
      <c r="D9" s="89"/>
      <c r="E9" s="72"/>
    </row>
    <row r="10" spans="1:5" s="22" customFormat="1" ht="22.5" customHeight="1" x14ac:dyDescent="0.15">
      <c r="A10" s="145" t="s">
        <v>1184</v>
      </c>
      <c r="B10" s="87"/>
      <c r="C10" s="87"/>
      <c r="D10" s="87"/>
      <c r="E10" s="54"/>
    </row>
    <row r="11" spans="1:5" ht="22.5" customHeight="1" x14ac:dyDescent="0.15">
      <c r="A11" s="146" t="s">
        <v>1182</v>
      </c>
      <c r="B11" s="89"/>
      <c r="C11" s="89"/>
      <c r="D11" s="89"/>
      <c r="E11" s="72"/>
    </row>
    <row r="12" spans="1:5" ht="22.5" customHeight="1" x14ac:dyDescent="0.15">
      <c r="A12" s="18" t="s">
        <v>1183</v>
      </c>
      <c r="B12" s="89"/>
      <c r="C12" s="89"/>
      <c r="D12" s="89"/>
      <c r="E12" s="72"/>
    </row>
    <row r="13" spans="1:5" ht="22.5" customHeight="1" x14ac:dyDescent="0.15">
      <c r="A13" s="147" t="s">
        <v>112</v>
      </c>
      <c r="B13" s="89"/>
      <c r="C13" s="89"/>
      <c r="D13" s="89"/>
      <c r="E13" s="72"/>
    </row>
    <row r="14" spans="1:5" s="22" customFormat="1" ht="22.5" customHeight="1" x14ac:dyDescent="0.15">
      <c r="A14" s="147" t="s">
        <v>112</v>
      </c>
      <c r="B14" s="87"/>
      <c r="C14" s="87"/>
      <c r="D14" s="87"/>
      <c r="E14" s="54"/>
    </row>
    <row r="15" spans="1:5" s="22" customFormat="1" ht="22.5" customHeight="1" x14ac:dyDescent="0.15">
      <c r="A15" s="144" t="s">
        <v>1185</v>
      </c>
      <c r="B15" s="87"/>
      <c r="C15" s="87"/>
      <c r="D15" s="87"/>
      <c r="E15" s="54"/>
    </row>
    <row r="16" spans="1:5" s="22" customFormat="1" ht="22.5" customHeight="1" x14ac:dyDescent="0.15">
      <c r="A16" s="145" t="s">
        <v>1181</v>
      </c>
      <c r="B16" s="87"/>
      <c r="C16" s="87"/>
      <c r="D16" s="87"/>
      <c r="E16" s="54"/>
    </row>
    <row r="17" spans="1:5" ht="22.5" customHeight="1" x14ac:dyDescent="0.15">
      <c r="A17" s="146" t="s">
        <v>1182</v>
      </c>
      <c r="B17" s="89"/>
      <c r="C17" s="89"/>
      <c r="D17" s="89"/>
      <c r="E17" s="72"/>
    </row>
    <row r="18" spans="1:5" ht="22.5" customHeight="1" x14ac:dyDescent="0.15">
      <c r="A18" s="147" t="s">
        <v>112</v>
      </c>
      <c r="B18" s="89"/>
      <c r="C18" s="89"/>
      <c r="D18" s="89"/>
      <c r="E18" s="72"/>
    </row>
    <row r="19" spans="1:5" s="22" customFormat="1" ht="22.5" customHeight="1" x14ac:dyDescent="0.15">
      <c r="A19" s="145" t="s">
        <v>1184</v>
      </c>
      <c r="B19" s="87"/>
      <c r="C19" s="87"/>
      <c r="D19" s="87"/>
      <c r="E19" s="54"/>
    </row>
    <row r="20" spans="1:5" ht="22.5" customHeight="1" x14ac:dyDescent="0.15">
      <c r="A20" s="147" t="s">
        <v>112</v>
      </c>
      <c r="B20" s="89"/>
      <c r="C20" s="89"/>
      <c r="D20" s="89"/>
      <c r="E20" s="72"/>
    </row>
    <row r="21" spans="1:5" s="22" customFormat="1" ht="22.5" customHeight="1" x14ac:dyDescent="0.15">
      <c r="A21" s="144" t="s">
        <v>1186</v>
      </c>
      <c r="B21" s="87"/>
      <c r="C21" s="87"/>
      <c r="D21" s="87"/>
      <c r="E21" s="54"/>
    </row>
    <row r="22" spans="1:5" s="22" customFormat="1" ht="22.5" customHeight="1" x14ac:dyDescent="0.15">
      <c r="A22" s="145" t="s">
        <v>1181</v>
      </c>
      <c r="B22" s="87"/>
      <c r="C22" s="87"/>
      <c r="D22" s="87"/>
      <c r="E22" s="54"/>
    </row>
    <row r="23" spans="1:5" ht="22.5" customHeight="1" x14ac:dyDescent="0.15">
      <c r="A23" s="146" t="s">
        <v>1182</v>
      </c>
      <c r="B23" s="89"/>
      <c r="C23" s="89"/>
      <c r="D23" s="89"/>
      <c r="E23" s="72"/>
    </row>
    <row r="24" spans="1:5" ht="22.5" customHeight="1" x14ac:dyDescent="0.15">
      <c r="A24" s="147" t="s">
        <v>112</v>
      </c>
      <c r="B24" s="89"/>
      <c r="C24" s="89"/>
      <c r="D24" s="89"/>
      <c r="E24" s="72"/>
    </row>
    <row r="25" spans="1:5" s="22" customFormat="1" ht="22.5" customHeight="1" x14ac:dyDescent="0.15">
      <c r="A25" s="145" t="s">
        <v>1184</v>
      </c>
      <c r="B25" s="87"/>
      <c r="C25" s="87"/>
      <c r="D25" s="87"/>
      <c r="E25" s="54"/>
    </row>
    <row r="26" spans="1:5" s="22" customFormat="1" ht="22.5" customHeight="1" x14ac:dyDescent="0.15">
      <c r="A26" s="147" t="s">
        <v>112</v>
      </c>
      <c r="B26" s="148"/>
      <c r="C26" s="148"/>
      <c r="D26" s="149"/>
      <c r="E26" s="150"/>
    </row>
    <row r="27" spans="1:5" s="22" customFormat="1" ht="22.5" customHeight="1" x14ac:dyDescent="0.15">
      <c r="A27" s="139" t="s">
        <v>112</v>
      </c>
      <c r="B27" s="148"/>
      <c r="C27" s="148"/>
      <c r="D27" s="149"/>
      <c r="E27" s="150"/>
    </row>
    <row r="28" spans="1:5" s="22" customFormat="1" ht="22.5" customHeight="1" x14ac:dyDescent="0.15">
      <c r="A28" s="139" t="s">
        <v>112</v>
      </c>
      <c r="B28" s="148"/>
      <c r="C28" s="148"/>
      <c r="D28" s="149"/>
      <c r="E28" s="150"/>
    </row>
    <row r="29" spans="1:5" s="22" customFormat="1" ht="22.5" customHeight="1" x14ac:dyDescent="0.15">
      <c r="A29" s="145"/>
      <c r="B29" s="148"/>
      <c r="C29" s="148"/>
      <c r="D29" s="149"/>
      <c r="E29" s="150"/>
    </row>
    <row r="30" spans="1:5" s="22" customFormat="1" ht="22.5" customHeight="1" x14ac:dyDescent="0.15">
      <c r="A30" s="12" t="s">
        <v>1187</v>
      </c>
      <c r="B30" s="148"/>
      <c r="C30" s="148"/>
      <c r="D30" s="148"/>
      <c r="E30" s="151"/>
    </row>
    <row r="31" spans="1:5" s="22" customFormat="1" ht="22.5" customHeight="1" x14ac:dyDescent="0.15">
      <c r="A31" s="12" t="s">
        <v>1188</v>
      </c>
      <c r="B31" s="148"/>
      <c r="C31" s="148"/>
      <c r="D31" s="148"/>
      <c r="E31" s="151"/>
    </row>
    <row r="32" spans="1:5" s="22" customFormat="1" ht="22.5" customHeight="1" x14ac:dyDescent="0.15">
      <c r="A32" s="12" t="s">
        <v>1189</v>
      </c>
      <c r="B32" s="148"/>
      <c r="C32" s="148"/>
      <c r="D32" s="148"/>
      <c r="E32" s="151"/>
    </row>
    <row r="33" spans="1:1" ht="14.25" customHeight="1" x14ac:dyDescent="0.15"/>
    <row r="34" spans="1:1" ht="14.25" customHeight="1" x14ac:dyDescent="0.15">
      <c r="A34" s="58" t="s">
        <v>1171</v>
      </c>
    </row>
  </sheetData>
  <mergeCells count="1">
    <mergeCell ref="A2:E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1"/>
  <sheetViews>
    <sheetView showZeros="0" zoomScaleNormal="100" topLeftCell="A1" workbookViewId="0">
      <selection activeCell="E16" activeCellId="0" sqref="E16"/>
    </sheetView>
  </sheetViews>
  <sheetFormatPr defaultRowHeight="15.6" defaultColWidth="9.000137329101562" x14ac:dyDescent="0.15"/>
  <cols>
    <col min="1" max="1" width="33.625" customWidth="1" style="58"/>
    <col min="2" max="2" width="14.0" customWidth="1" style="58"/>
    <col min="3" max="5" width="14.0" customWidth="1" style="136"/>
    <col min="6" max="7" width="11.5" customWidth="1" style="58"/>
    <col min="8" max="16384" width="9.0" style="58"/>
  </cols>
  <sheetData>
    <row r="1" spans="1:4" s="80" customFormat="1" ht="24.0" customHeight="1" x14ac:dyDescent="0.15">
      <c r="A1" s="80" t="s">
        <v>1190</v>
      </c>
      <c r="D1" s="83"/>
    </row>
    <row r="2" spans="1:5" s="3" customFormat="1" ht="60.0" customHeight="1" x14ac:dyDescent="0.15">
      <c r="A2" s="435" t="s">
        <v>1191</v>
      </c>
      <c r="B2" s="435"/>
      <c r="C2" s="433"/>
      <c r="D2" s="433"/>
      <c r="E2" s="433"/>
    </row>
    <row r="3" spans="1:5" s="4" customFormat="1" ht="27.0" customHeight="1" x14ac:dyDescent="0.15">
      <c r="D3" s="432" t="s">
        <v>39</v>
      </c>
      <c r="E3" s="432"/>
    </row>
    <row r="4" spans="1:5" s="22" customFormat="1" ht="30.0" customHeight="1" x14ac:dyDescent="0.15">
      <c r="A4" s="11" t="s">
        <v>1192</v>
      </c>
      <c r="B4" s="12" t="s">
        <v>5</v>
      </c>
      <c r="C4" s="60" t="s">
        <v>126</v>
      </c>
      <c r="D4" s="60" t="s">
        <v>7</v>
      </c>
      <c r="E4" s="12" t="s">
        <v>8</v>
      </c>
    </row>
    <row r="5" spans="1:5" ht="24.0" customHeight="1" x14ac:dyDescent="0.15">
      <c r="A5" s="18" t="s">
        <v>1193</v>
      </c>
      <c r="B5" s="48"/>
      <c r="C5" s="137"/>
      <c r="D5" s="137"/>
      <c r="E5" s="138"/>
    </row>
    <row r="6" spans="1:5" ht="24.0" customHeight="1" x14ac:dyDescent="0.15">
      <c r="A6" s="18" t="s">
        <v>1194</v>
      </c>
      <c r="B6" s="48"/>
      <c r="C6" s="137"/>
      <c r="D6" s="137"/>
      <c r="E6" s="138"/>
    </row>
    <row r="7" spans="1:5" ht="24.0" customHeight="1" x14ac:dyDescent="0.15">
      <c r="A7" s="18" t="s">
        <v>112</v>
      </c>
      <c r="B7" s="48"/>
      <c r="C7" s="137"/>
      <c r="D7" s="137"/>
      <c r="E7" s="138"/>
    </row>
    <row r="8" spans="1:5" s="57" customFormat="1" ht="24.0" customHeight="1" x14ac:dyDescent="0.15">
      <c r="A8" s="18" t="s">
        <v>112</v>
      </c>
      <c r="B8" s="48"/>
      <c r="C8" s="17"/>
      <c r="D8" s="17"/>
      <c r="E8" s="138"/>
    </row>
    <row r="9" spans="1:5" s="57" customFormat="1" ht="24.0" customHeight="1" x14ac:dyDescent="0.15">
      <c r="A9" s="18" t="s">
        <v>112</v>
      </c>
      <c r="B9" s="48"/>
      <c r="C9" s="137"/>
      <c r="D9" s="137"/>
      <c r="E9" s="138"/>
    </row>
    <row r="10" spans="1:5" s="57" customFormat="1" ht="24.0" customHeight="1" x14ac:dyDescent="0.15">
      <c r="A10" s="18"/>
      <c r="B10" s="48"/>
      <c r="C10" s="137"/>
      <c r="D10" s="137"/>
      <c r="E10" s="138"/>
    </row>
    <row r="11" spans="1:5" s="57" customFormat="1" ht="24.0" customHeight="1" x14ac:dyDescent="0.15">
      <c r="A11" s="139"/>
      <c r="B11" s="140"/>
      <c r="C11" s="137"/>
      <c r="D11" s="137"/>
      <c r="E11" s="138"/>
    </row>
    <row r="12" spans="1:5" s="22" customFormat="1" ht="24.0" customHeight="1" x14ac:dyDescent="0.15">
      <c r="A12" s="11" t="s">
        <v>1141</v>
      </c>
      <c r="B12" s="47">
        <f>SUM(B5:B10)</f>
        <v>0</v>
      </c>
      <c r="C12" s="12">
        <f>SUM(C5:C10)</f>
        <v>0</v>
      </c>
      <c r="D12" s="12">
        <f>SUM(D5:D10)</f>
        <v>0</v>
      </c>
      <c r="E12" s="138"/>
    </row>
    <row r="13" spans="1:5" s="57" customFormat="1" ht="24.0" customHeight="1" x14ac:dyDescent="0.15">
      <c r="A13" s="57" t="s">
        <v>1171</v>
      </c>
      <c r="C13" s="141"/>
      <c r="D13" s="141"/>
      <c r="E13" s="141"/>
    </row>
    <row r="14" spans="1:5" s="57" customFormat="1" ht="24.0" customHeight="1" x14ac:dyDescent="0.15">
      <c r="C14" s="141"/>
      <c r="D14" s="141"/>
      <c r="E14" s="141"/>
    </row>
    <row r="15" spans="1:5" s="57" customFormat="1" ht="24.0" customHeight="1" x14ac:dyDescent="0.15">
      <c r="C15" s="141"/>
      <c r="D15" s="141"/>
      <c r="E15" s="141"/>
    </row>
    <row r="16" spans="1:5" s="57" customFormat="1" ht="24.0" customHeight="1" x14ac:dyDescent="0.15">
      <c r="C16" s="141"/>
      <c r="D16" s="141"/>
      <c r="E16" s="141"/>
    </row>
    <row r="17" spans="1:5" s="57" customFormat="1" ht="24.0" customHeight="1" x14ac:dyDescent="0.15">
      <c r="C17" s="141"/>
      <c r="D17" s="141"/>
      <c r="E17" s="141"/>
    </row>
    <row r="18" spans="1:5" s="57" customFormat="1" ht="24.0" customHeight="1" x14ac:dyDescent="0.15">
      <c r="C18" s="141"/>
      <c r="D18" s="141"/>
      <c r="E18" s="141"/>
    </row>
    <row r="19" spans="1:5" s="57" customFormat="1" ht="24.0" customHeight="1" x14ac:dyDescent="0.15">
      <c r="C19" s="141"/>
      <c r="D19" s="141"/>
      <c r="E19" s="141"/>
    </row>
    <row r="20" spans="1:5" s="57" customFormat="1" ht="24.0" customHeight="1" x14ac:dyDescent="0.15">
      <c r="C20" s="141"/>
      <c r="D20" s="141"/>
      <c r="E20" s="141"/>
    </row>
    <row r="21" spans="1:5" s="57" customFormat="1" ht="24.0" customHeight="1" x14ac:dyDescent="0.15">
      <c r="C21" s="141"/>
      <c r="D21" s="141"/>
      <c r="E21" s="141"/>
    </row>
    <row r="22" spans="1:5" s="57" customFormat="1" ht="24.0" customHeight="1" x14ac:dyDescent="0.15">
      <c r="C22" s="141"/>
      <c r="D22" s="141"/>
      <c r="E22" s="141"/>
    </row>
    <row r="23" spans="1:5" s="57" customFormat="1" ht="24.0" customHeight="1" x14ac:dyDescent="0.15">
      <c r="C23" s="141"/>
      <c r="D23" s="141"/>
      <c r="E23" s="141"/>
    </row>
    <row r="24" spans="1:5" s="57" customFormat="1" ht="24.0" customHeight="1" x14ac:dyDescent="0.15">
      <c r="C24" s="141"/>
      <c r="D24" s="141"/>
      <c r="E24" s="141"/>
    </row>
    <row r="25" spans="1:5" s="57" customFormat="1" ht="24.0" customHeight="1" x14ac:dyDescent="0.15">
      <c r="C25" s="141"/>
      <c r="D25" s="141"/>
      <c r="E25" s="141"/>
    </row>
    <row r="26" spans="1:5" s="57" customFormat="1" ht="24.0" customHeight="1" x14ac:dyDescent="0.15">
      <c r="C26" s="141"/>
      <c r="D26" s="141"/>
      <c r="E26" s="141"/>
    </row>
    <row r="27" spans="1:5" s="57" customFormat="1" ht="24.0" customHeight="1" x14ac:dyDescent="0.15">
      <c r="C27" s="141"/>
      <c r="D27" s="141"/>
      <c r="E27" s="141"/>
    </row>
    <row r="28" spans="1:5" s="57" customFormat="1" ht="24.0" customHeight="1" x14ac:dyDescent="0.15">
      <c r="C28" s="141"/>
      <c r="D28" s="141"/>
      <c r="E28" s="141"/>
    </row>
    <row r="29" spans="1:5" s="57" customFormat="1" ht="24.0" customHeight="1" x14ac:dyDescent="0.15">
      <c r="C29" s="141"/>
      <c r="D29" s="141"/>
      <c r="E29" s="141"/>
    </row>
    <row r="30" spans="1:5" s="57" customFormat="1" ht="24.0" customHeight="1" x14ac:dyDescent="0.15">
      <c r="C30" s="141"/>
      <c r="D30" s="141"/>
      <c r="E30" s="141"/>
    </row>
    <row r="31" spans="1:5" s="57" customFormat="1" ht="24.0" customHeight="1" x14ac:dyDescent="0.15">
      <c r="C31" s="141"/>
      <c r="D31" s="141"/>
      <c r="E31" s="141"/>
    </row>
    <row r="32" spans="1:5" s="57" customFormat="1" ht="24.0" customHeight="1" x14ac:dyDescent="0.15">
      <c r="C32" s="141"/>
      <c r="D32" s="141"/>
      <c r="E32" s="141"/>
    </row>
    <row r="33" spans="1:5" s="57" customFormat="1" ht="24.0" customHeight="1" x14ac:dyDescent="0.15">
      <c r="C33" s="141"/>
      <c r="D33" s="141"/>
      <c r="E33" s="141"/>
    </row>
    <row r="34" spans="1:5" s="57" customFormat="1" ht="24.0" customHeight="1" x14ac:dyDescent="0.15">
      <c r="C34" s="141"/>
      <c r="D34" s="141"/>
      <c r="E34" s="141"/>
    </row>
    <row r="35" spans="1:5" s="57" customFormat="1" ht="24.0" customHeight="1" x14ac:dyDescent="0.15">
      <c r="C35" s="141"/>
      <c r="D35" s="141"/>
      <c r="E35" s="141"/>
    </row>
    <row r="36" spans="1:5" s="57" customFormat="1" ht="24.0" customHeight="1" x14ac:dyDescent="0.15">
      <c r="C36" s="141"/>
      <c r="D36" s="141"/>
      <c r="E36" s="141"/>
    </row>
    <row r="37" spans="1:5" s="57" customFormat="1" ht="24.0" customHeight="1" x14ac:dyDescent="0.15">
      <c r="C37" s="141"/>
      <c r="D37" s="141"/>
      <c r="E37" s="141"/>
    </row>
    <row r="38" spans="1:5" s="57" customFormat="1" ht="24.0" customHeight="1" x14ac:dyDescent="0.15">
      <c r="C38" s="141"/>
      <c r="D38" s="141"/>
      <c r="E38" s="141"/>
    </row>
    <row r="39" spans="1:5" s="57" customFormat="1" ht="24.0" customHeight="1" x14ac:dyDescent="0.15">
      <c r="C39" s="141"/>
      <c r="D39" s="141"/>
      <c r="E39" s="141"/>
    </row>
    <row r="40" spans="1:5" s="57" customFormat="1" ht="24.0" customHeight="1" x14ac:dyDescent="0.15">
      <c r="C40" s="141"/>
      <c r="D40" s="141"/>
      <c r="E40" s="141"/>
    </row>
    <row r="41" spans="1:5" s="57" customFormat="1" ht="24.0" customHeight="1" x14ac:dyDescent="0.15">
      <c r="C41" s="141"/>
      <c r="D41" s="141"/>
      <c r="E41" s="141"/>
    </row>
    <row r="42" spans="1:5" s="57" customFormat="1" ht="24.0" customHeight="1" x14ac:dyDescent="0.15">
      <c r="C42" s="141"/>
      <c r="D42" s="141"/>
      <c r="E42" s="141"/>
    </row>
    <row r="43" spans="1:5" s="57" customFormat="1" ht="24.0" customHeight="1" x14ac:dyDescent="0.15">
      <c r="C43" s="141"/>
      <c r="D43" s="141"/>
      <c r="E43" s="141"/>
    </row>
    <row r="44" spans="1:5" s="57" customFormat="1" ht="24.0" customHeight="1" x14ac:dyDescent="0.15">
      <c r="C44" s="141"/>
      <c r="D44" s="141"/>
      <c r="E44" s="141"/>
    </row>
    <row r="45" spans="1:5" s="57" customFormat="1" ht="24.0" customHeight="1" x14ac:dyDescent="0.15">
      <c r="C45" s="141"/>
      <c r="D45" s="141"/>
      <c r="E45" s="141"/>
    </row>
    <row r="46" spans="1:5" s="57" customFormat="1" ht="24.0" customHeight="1" x14ac:dyDescent="0.15">
      <c r="C46" s="141"/>
      <c r="D46" s="141"/>
      <c r="E46" s="141"/>
    </row>
    <row r="47" spans="1:5" s="57" customFormat="1" ht="24.0" customHeight="1" x14ac:dyDescent="0.15">
      <c r="C47" s="141"/>
      <c r="D47" s="141"/>
      <c r="E47" s="141"/>
    </row>
    <row r="48" spans="1:5" s="57" customFormat="1" ht="24.0" customHeight="1" x14ac:dyDescent="0.15">
      <c r="C48" s="141"/>
      <c r="D48" s="141"/>
      <c r="E48" s="141"/>
    </row>
    <row r="49" spans="1:5" s="57" customFormat="1" ht="24.0" customHeight="1" x14ac:dyDescent="0.15">
      <c r="C49" s="141"/>
      <c r="D49" s="141"/>
      <c r="E49" s="141"/>
    </row>
    <row r="50" spans="1:5" s="57" customFormat="1" ht="24.0" customHeight="1" x14ac:dyDescent="0.15">
      <c r="C50" s="141"/>
      <c r="D50" s="141"/>
      <c r="E50" s="141"/>
    </row>
    <row r="51" spans="1:5" s="57" customFormat="1" ht="24.0" customHeight="1" x14ac:dyDescent="0.15">
      <c r="C51" s="141"/>
      <c r="D51" s="141"/>
      <c r="E51" s="141"/>
    </row>
    <row r="52" spans="1:5" s="57" customFormat="1" ht="24.0" customHeight="1" x14ac:dyDescent="0.15">
      <c r="C52" s="141"/>
      <c r="D52" s="141"/>
      <c r="E52" s="141"/>
    </row>
    <row r="53" spans="1:5" s="57" customFormat="1" ht="24.0" customHeight="1" x14ac:dyDescent="0.15">
      <c r="C53" s="141"/>
      <c r="D53" s="141"/>
      <c r="E53" s="141"/>
    </row>
    <row r="54" spans="1:5" s="57" customFormat="1" ht="24.0" customHeight="1" x14ac:dyDescent="0.15">
      <c r="C54" s="141"/>
      <c r="D54" s="141"/>
      <c r="E54" s="141"/>
    </row>
    <row r="55" spans="1:5" s="57" customFormat="1" ht="24.0" customHeight="1" x14ac:dyDescent="0.15">
      <c r="C55" s="141"/>
      <c r="D55" s="141"/>
      <c r="E55" s="141"/>
    </row>
    <row r="56" spans="1:5" s="57" customFormat="1" ht="24.0" customHeight="1" x14ac:dyDescent="0.15">
      <c r="C56" s="141"/>
      <c r="D56" s="141"/>
      <c r="E56" s="141"/>
    </row>
    <row r="57" spans="1:5" s="57" customFormat="1" ht="24.0" customHeight="1" x14ac:dyDescent="0.15">
      <c r="C57" s="141"/>
      <c r="D57" s="141"/>
      <c r="E57" s="141"/>
    </row>
    <row r="58" spans="1:5" s="57" customFormat="1" ht="24.0" customHeight="1" x14ac:dyDescent="0.15">
      <c r="C58" s="141"/>
      <c r="D58" s="141"/>
      <c r="E58" s="141"/>
    </row>
    <row r="59" spans="1:5" s="57" customFormat="1" ht="24.0" customHeight="1" x14ac:dyDescent="0.15">
      <c r="C59" s="141"/>
      <c r="D59" s="141"/>
      <c r="E59" s="141"/>
    </row>
    <row r="60" spans="1:5" s="57" customFormat="1" ht="24.0" customHeight="1" x14ac:dyDescent="0.15">
      <c r="C60" s="141"/>
      <c r="D60" s="141"/>
      <c r="E60" s="141"/>
    </row>
    <row r="61" spans="1:5" s="57" customFormat="1" ht="24.0" customHeight="1" x14ac:dyDescent="0.15">
      <c r="C61" s="141"/>
      <c r="D61" s="141"/>
      <c r="E61" s="141"/>
    </row>
    <row r="62" spans="1:5" s="57" customFormat="1" ht="24.0" customHeight="1" x14ac:dyDescent="0.15">
      <c r="C62" s="141"/>
      <c r="D62" s="141"/>
      <c r="E62" s="141"/>
    </row>
    <row r="63" spans="1:5" s="57" customFormat="1" ht="24.0" customHeight="1" x14ac:dyDescent="0.15">
      <c r="C63" s="141"/>
      <c r="D63" s="141"/>
      <c r="E63" s="141"/>
    </row>
    <row r="64" spans="1:5" s="57" customFormat="1" ht="24.0" customHeight="1" x14ac:dyDescent="0.15">
      <c r="C64" s="141"/>
      <c r="D64" s="141"/>
      <c r="E64" s="141"/>
    </row>
    <row r="65" spans="1:5" s="57" customFormat="1" ht="24.0" customHeight="1" x14ac:dyDescent="0.15">
      <c r="C65" s="141"/>
      <c r="D65" s="141"/>
      <c r="E65" s="141"/>
    </row>
    <row r="66" spans="1:5" s="57" customFormat="1" ht="24.0" customHeight="1" x14ac:dyDescent="0.15">
      <c r="C66" s="141"/>
      <c r="D66" s="141"/>
      <c r="E66" s="141"/>
    </row>
    <row r="67" spans="1:5" s="57" customFormat="1" ht="24.0" customHeight="1" x14ac:dyDescent="0.15">
      <c r="C67" s="141"/>
      <c r="D67" s="141"/>
      <c r="E67" s="141"/>
    </row>
    <row r="68" spans="1:5" s="57" customFormat="1" ht="24.0" customHeight="1" x14ac:dyDescent="0.15">
      <c r="C68" s="141"/>
      <c r="D68" s="141"/>
      <c r="E68" s="141"/>
    </row>
    <row r="69" spans="1:5" s="57" customFormat="1" ht="24.0" customHeight="1" x14ac:dyDescent="0.15">
      <c r="C69" s="141"/>
      <c r="D69" s="141"/>
      <c r="E69" s="141"/>
    </row>
    <row r="70" spans="1:5" s="57" customFormat="1" ht="24.0" customHeight="1" x14ac:dyDescent="0.15">
      <c r="C70" s="141"/>
      <c r="D70" s="141"/>
      <c r="E70" s="141"/>
    </row>
    <row r="71" spans="1:5" s="57" customFormat="1" ht="24.0" customHeight="1" x14ac:dyDescent="0.15">
      <c r="C71" s="141"/>
      <c r="D71" s="141"/>
      <c r="E71" s="141"/>
    </row>
    <row r="72" spans="1:5" s="57" customFormat="1" ht="24.0" customHeight="1" x14ac:dyDescent="0.15">
      <c r="C72" s="141"/>
      <c r="D72" s="141"/>
      <c r="E72" s="141"/>
    </row>
    <row r="73" spans="1:5" s="57" customFormat="1" ht="24.0" customHeight="1" x14ac:dyDescent="0.15">
      <c r="C73" s="141"/>
      <c r="D73" s="141"/>
      <c r="E73" s="141"/>
    </row>
    <row r="74" spans="1:5" s="57" customFormat="1" ht="24.0" customHeight="1" x14ac:dyDescent="0.15">
      <c r="C74" s="141"/>
      <c r="D74" s="141"/>
      <c r="E74" s="141"/>
    </row>
    <row r="75" spans="1:5" s="57" customFormat="1" ht="24.0" customHeight="1" x14ac:dyDescent="0.15">
      <c r="C75" s="141"/>
      <c r="D75" s="141"/>
      <c r="E75" s="141"/>
    </row>
    <row r="76" spans="1:5" s="57" customFormat="1" ht="24.0" customHeight="1" x14ac:dyDescent="0.15">
      <c r="C76" s="141"/>
      <c r="D76" s="141"/>
      <c r="E76" s="141"/>
    </row>
    <row r="77" spans="1:5" s="57" customFormat="1" ht="24.0" customHeight="1" x14ac:dyDescent="0.15">
      <c r="C77" s="141"/>
      <c r="D77" s="141"/>
      <c r="E77" s="141"/>
    </row>
    <row r="78" spans="1:5" s="57" customFormat="1" ht="24.0" customHeight="1" x14ac:dyDescent="0.15">
      <c r="C78" s="141"/>
      <c r="D78" s="141"/>
      <c r="E78" s="141"/>
    </row>
    <row r="79" spans="1:5" s="57" customFormat="1" ht="24.0" customHeight="1" x14ac:dyDescent="0.15">
      <c r="C79" s="141"/>
      <c r="D79" s="141"/>
      <c r="E79" s="141"/>
    </row>
    <row r="80" spans="1:5" s="57" customFormat="1" ht="24.0" customHeight="1" x14ac:dyDescent="0.15">
      <c r="C80" s="141"/>
      <c r="D80" s="141"/>
      <c r="E80" s="141"/>
    </row>
    <row r="81" spans="1:5" s="57" customFormat="1" ht="24.0" customHeight="1" x14ac:dyDescent="0.15">
      <c r="C81" s="141"/>
      <c r="D81" s="141"/>
      <c r="E81" s="141"/>
    </row>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82"/>
  <sheetViews>
    <sheetView showZeros="0" zoomScaleNormal="100" topLeftCell="A1" workbookViewId="0">
      <selection activeCell="A20" activeCellId="0" sqref="A20"/>
    </sheetView>
  </sheetViews>
  <sheetFormatPr defaultRowHeight="15.6" defaultColWidth="10.000152587890625" x14ac:dyDescent="0.15"/>
  <cols>
    <col min="1" max="1" width="59.625" customWidth="1" style="58"/>
    <col min="2" max="2" width="27.375" customWidth="1" style="58"/>
    <col min="3" max="16384" width="10.0" style="58"/>
  </cols>
  <sheetData>
    <row r="1" spans="1:1" s="80" customFormat="1" ht="24.0" customHeight="1" x14ac:dyDescent="0.15">
      <c r="A1" s="2" t="s">
        <v>1284</v>
      </c>
    </row>
    <row r="2" spans="1:2" s="3" customFormat="1" ht="60.0" customHeight="1" x14ac:dyDescent="0.15">
      <c r="A2" s="422" t="s">
        <v>1285</v>
      </c>
      <c r="B2" s="424"/>
    </row>
    <row r="3" spans="1:2" s="4" customFormat="1" ht="27.0" customHeight="1" x14ac:dyDescent="0.15">
      <c r="B3" s="59" t="s">
        <v>68</v>
      </c>
    </row>
    <row r="4" spans="1:2" s="56" customFormat="1" ht="30.0" customHeight="1" x14ac:dyDescent="0.15">
      <c r="A4" s="11" t="s">
        <v>1144</v>
      </c>
      <c r="B4" s="11" t="s">
        <v>1286</v>
      </c>
    </row>
    <row r="5" spans="1:2" s="57" customFormat="1" ht="24.0" customHeight="1" x14ac:dyDescent="0.15">
      <c r="A5" s="81" t="s">
        <v>1287</v>
      </c>
      <c r="B5" s="63"/>
    </row>
    <row r="6" spans="1:2" s="57" customFormat="1" ht="24.0" customHeight="1" x14ac:dyDescent="0.15">
      <c r="A6" s="13" t="s">
        <v>1288</v>
      </c>
      <c r="B6" s="63"/>
    </row>
    <row r="7" spans="1:2" s="57" customFormat="1" ht="24.0" customHeight="1" x14ac:dyDescent="0.15">
      <c r="A7" s="13" t="s">
        <v>1289</v>
      </c>
      <c r="B7" s="63"/>
    </row>
    <row r="8" spans="1:2" s="57" customFormat="1" ht="24.0" customHeight="1" x14ac:dyDescent="0.15">
      <c r="A8" s="13" t="s">
        <v>1290</v>
      </c>
      <c r="B8" s="63"/>
    </row>
    <row r="9" spans="1:2" s="57" customFormat="1" ht="24.0" customHeight="1" x14ac:dyDescent="0.15">
      <c r="A9" s="20" t="s">
        <v>1291</v>
      </c>
      <c r="B9" s="63"/>
    </row>
    <row r="10" spans="1:2" s="57" customFormat="1" ht="24.0" customHeight="1" x14ac:dyDescent="0.15">
      <c r="A10" s="20" t="s">
        <v>1292</v>
      </c>
      <c r="B10" s="63"/>
    </row>
    <row r="11" spans="1:2" s="57" customFormat="1" ht="24.0" customHeight="1" x14ac:dyDescent="0.15">
      <c r="A11" s="20" t="s">
        <v>1293</v>
      </c>
      <c r="B11" s="63"/>
    </row>
    <row r="12" spans="1:2" s="57" customFormat="1" ht="24.0" customHeight="1" x14ac:dyDescent="0.15">
      <c r="A12" s="20" t="s">
        <v>1294</v>
      </c>
      <c r="B12" s="66"/>
    </row>
    <row r="13" spans="1:2" s="57" customFormat="1" ht="24.0" customHeight="1" x14ac:dyDescent="0.15">
      <c r="A13" s="20" t="s">
        <v>1295</v>
      </c>
      <c r="B13" s="66"/>
    </row>
    <row r="14" spans="1:2" s="57" customFormat="1" ht="24.0" customHeight="1" x14ac:dyDescent="0.15">
      <c r="A14" s="20" t="s">
        <v>1296</v>
      </c>
      <c r="B14" s="66"/>
    </row>
    <row r="15" spans="1:2" s="57" customFormat="1" ht="24.0" customHeight="1" x14ac:dyDescent="0.15">
      <c r="A15" s="20" t="s">
        <v>1297</v>
      </c>
      <c r="B15" s="66"/>
    </row>
    <row r="16" spans="1:2" s="57" customFormat="1" ht="24.0" customHeight="1" x14ac:dyDescent="0.15">
      <c r="A16" s="20" t="s">
        <v>1298</v>
      </c>
      <c r="B16" s="66"/>
    </row>
    <row r="17" spans="1:2" s="57" customFormat="1" ht="24.0" customHeight="1" x14ac:dyDescent="0.15">
      <c r="A17" s="16" t="s">
        <v>112</v>
      </c>
      <c r="B17" s="66"/>
    </row>
    <row r="18" spans="1:2" s="57" customFormat="1" ht="24.0" customHeight="1" x14ac:dyDescent="0.15">
      <c r="A18" s="16" t="s">
        <v>112</v>
      </c>
      <c r="B18" s="66"/>
    </row>
    <row r="19" spans="1:2" s="57" customFormat="1" ht="24.0" customHeight="1" x14ac:dyDescent="0.15">
      <c r="A19" s="20"/>
      <c r="B19" s="66"/>
    </row>
    <row r="20" spans="1:1" s="57" customFormat="1" ht="24.0" customHeight="1" x14ac:dyDescent="0.15">
      <c r="A20" s="1" t="s">
        <v>1171</v>
      </c>
    </row>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row r="82" spans="1:1" s="57" customFormat="1" ht="24.0" customHeight="1" x14ac:dyDescent="0.15"/>
  </sheetData>
  <mergeCells count="1">
    <mergeCell ref="A2:B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1"/>
  <sheetViews>
    <sheetView showZeros="0" zoomScaleNormal="100" topLeftCell="A1" workbookViewId="0">
      <selection activeCell="A30" activeCellId="0" sqref="A30"/>
    </sheetView>
  </sheetViews>
  <sheetFormatPr defaultRowHeight="15.6" defaultColWidth="9.000137329101562" x14ac:dyDescent="0.15"/>
  <cols>
    <col min="1" max="1" width="43.0" customWidth="1" style="36"/>
    <col min="2" max="5" width="10.625" customWidth="1" style="36"/>
    <col min="6" max="16384" width="9.0" style="36"/>
  </cols>
  <sheetData>
    <row r="1" spans="1:1" s="2" customFormat="1" ht="24.0" customHeight="1" x14ac:dyDescent="0.15">
      <c r="A1" s="2" t="s">
        <v>1299</v>
      </c>
    </row>
    <row r="2" spans="1:5" s="3" customFormat="1" ht="42.0" customHeight="1" x14ac:dyDescent="0.15">
      <c r="A2" s="429" t="s">
        <v>1300</v>
      </c>
      <c r="B2" s="424"/>
      <c r="C2" s="424"/>
      <c r="D2" s="424"/>
      <c r="E2" s="424"/>
    </row>
    <row r="3" spans="1:5" s="4" customFormat="1" ht="27.0" customHeight="1" x14ac:dyDescent="0.15">
      <c r="D3" s="437" t="s">
        <v>3</v>
      </c>
      <c r="E3" s="437"/>
    </row>
    <row r="4" spans="1:5" s="22" customFormat="1" ht="30.0" customHeight="1" x14ac:dyDescent="0.15">
      <c r="A4" s="11" t="s">
        <v>1144</v>
      </c>
      <c r="B4" s="12" t="s">
        <v>5</v>
      </c>
      <c r="C4" s="12" t="s">
        <v>6</v>
      </c>
      <c r="D4" s="12" t="s">
        <v>7</v>
      </c>
      <c r="E4" s="12" t="s">
        <v>8</v>
      </c>
    </row>
    <row r="5" spans="1:5" ht="24.0" customHeight="1" x14ac:dyDescent="0.15">
      <c r="A5" s="39" t="s">
        <v>1301</v>
      </c>
      <c r="B5" s="64"/>
      <c r="C5" s="64"/>
      <c r="D5" s="64"/>
      <c r="E5" s="54"/>
    </row>
    <row r="6" spans="1:5" ht="24.0" customHeight="1" x14ac:dyDescent="0.15">
      <c r="A6" s="20" t="s">
        <v>1302</v>
      </c>
      <c r="B6" s="53"/>
      <c r="C6" s="53"/>
      <c r="D6" s="48"/>
      <c r="E6" s="54"/>
    </row>
    <row r="7" spans="1:5" ht="24.0" customHeight="1" x14ac:dyDescent="0.15">
      <c r="A7" s="20" t="s">
        <v>1303</v>
      </c>
      <c r="B7" s="53"/>
      <c r="C7" s="53"/>
      <c r="D7" s="48"/>
      <c r="E7" s="54"/>
    </row>
    <row r="8" spans="1:5" ht="24.0" customHeight="1" x14ac:dyDescent="0.15">
      <c r="A8" s="20" t="s">
        <v>1304</v>
      </c>
      <c r="B8" s="53"/>
      <c r="C8" s="53"/>
      <c r="D8" s="48"/>
      <c r="E8" s="54"/>
    </row>
    <row r="9" spans="1:5" ht="24.0" customHeight="1" x14ac:dyDescent="0.15">
      <c r="A9" s="20" t="s">
        <v>1305</v>
      </c>
      <c r="B9" s="53"/>
      <c r="C9" s="53"/>
      <c r="D9" s="48"/>
      <c r="E9" s="54"/>
    </row>
    <row r="10" spans="1:5" ht="24.0" customHeight="1" x14ac:dyDescent="0.15">
      <c r="A10" s="20" t="s">
        <v>1306</v>
      </c>
      <c r="B10" s="53"/>
      <c r="C10" s="53"/>
      <c r="D10" s="48"/>
      <c r="E10" s="54"/>
    </row>
    <row r="11" spans="1:5" ht="24.0" customHeight="1" x14ac:dyDescent="0.15">
      <c r="A11" s="39" t="s">
        <v>1307</v>
      </c>
      <c r="B11" s="53"/>
      <c r="C11" s="53"/>
      <c r="D11" s="48"/>
      <c r="E11" s="54"/>
    </row>
    <row r="12" spans="1:5" ht="24.0" customHeight="1" x14ac:dyDescent="0.15">
      <c r="A12" s="20" t="s">
        <v>1308</v>
      </c>
      <c r="B12" s="53"/>
      <c r="C12" s="53"/>
      <c r="D12" s="48"/>
      <c r="E12" s="54"/>
    </row>
    <row r="13" spans="1:5" ht="24.0" customHeight="1" x14ac:dyDescent="0.15">
      <c r="A13" s="20" t="s">
        <v>1309</v>
      </c>
      <c r="B13" s="53"/>
      <c r="C13" s="53"/>
      <c r="D13" s="48"/>
      <c r="E13" s="54"/>
    </row>
    <row r="14" spans="1:5" ht="24.0" customHeight="1" x14ac:dyDescent="0.15">
      <c r="A14" s="20" t="s">
        <v>1310</v>
      </c>
      <c r="B14" s="53"/>
      <c r="C14" s="53"/>
      <c r="D14" s="48"/>
      <c r="E14" s="54"/>
    </row>
    <row r="15" spans="1:5" ht="24.0" customHeight="1" x14ac:dyDescent="0.15">
      <c r="A15" s="18" t="s">
        <v>1311</v>
      </c>
      <c r="B15" s="53"/>
      <c r="C15" s="53"/>
      <c r="D15" s="48"/>
      <c r="E15" s="54"/>
    </row>
    <row r="16" spans="1:5" ht="24.0" customHeight="1" x14ac:dyDescent="0.15">
      <c r="A16" s="39" t="s">
        <v>1312</v>
      </c>
      <c r="B16" s="53"/>
      <c r="C16" s="53"/>
      <c r="D16" s="48"/>
      <c r="E16" s="54"/>
    </row>
    <row r="17" spans="1:5" ht="24.0" customHeight="1" x14ac:dyDescent="0.15">
      <c r="A17" s="20" t="s">
        <v>1313</v>
      </c>
      <c r="B17" s="53"/>
      <c r="C17" s="53"/>
      <c r="D17" s="48"/>
      <c r="E17" s="54"/>
    </row>
    <row r="18" spans="1:5" ht="24.0" customHeight="1" x14ac:dyDescent="0.15">
      <c r="A18" s="20" t="s">
        <v>1314</v>
      </c>
      <c r="B18" s="53"/>
      <c r="C18" s="53"/>
      <c r="D18" s="48"/>
      <c r="E18" s="54"/>
    </row>
    <row r="19" spans="1:5" ht="24.0" customHeight="1" x14ac:dyDescent="0.15">
      <c r="A19" s="20" t="s">
        <v>1315</v>
      </c>
      <c r="B19" s="53"/>
      <c r="C19" s="53"/>
      <c r="D19" s="48"/>
      <c r="E19" s="54"/>
    </row>
    <row r="20" spans="1:5" ht="24.0" customHeight="1" x14ac:dyDescent="0.15">
      <c r="A20" s="20" t="s">
        <v>1305</v>
      </c>
      <c r="B20" s="53"/>
      <c r="C20" s="53"/>
      <c r="D20" s="48"/>
      <c r="E20" s="54"/>
    </row>
    <row r="21" spans="1:5" ht="24.0" customHeight="1" x14ac:dyDescent="0.15">
      <c r="A21" s="20" t="s">
        <v>1316</v>
      </c>
      <c r="B21" s="53"/>
      <c r="C21" s="53"/>
      <c r="D21" s="48"/>
      <c r="E21" s="54"/>
    </row>
    <row r="22" spans="1:5" ht="24.0" customHeight="1" x14ac:dyDescent="0.15">
      <c r="A22" s="39" t="s">
        <v>1317</v>
      </c>
      <c r="B22" s="53"/>
      <c r="C22" s="53"/>
      <c r="D22" s="48"/>
      <c r="E22" s="54"/>
    </row>
    <row r="23" spans="1:5" ht="24.0" customHeight="1" x14ac:dyDescent="0.15">
      <c r="A23" s="20" t="s">
        <v>1318</v>
      </c>
      <c r="B23" s="53"/>
      <c r="C23" s="53"/>
      <c r="D23" s="48"/>
      <c r="E23" s="54"/>
    </row>
    <row r="24" spans="1:5" ht="24.0" customHeight="1" x14ac:dyDescent="0.15">
      <c r="A24" s="20" t="s">
        <v>1319</v>
      </c>
      <c r="B24" s="53"/>
      <c r="C24" s="53"/>
      <c r="D24" s="48"/>
      <c r="E24" s="54"/>
    </row>
    <row r="25" spans="1:5" ht="24.0" customHeight="1" x14ac:dyDescent="0.15">
      <c r="A25" s="20" t="s">
        <v>1320</v>
      </c>
      <c r="B25" s="61"/>
      <c r="C25" s="61"/>
      <c r="D25" s="61"/>
      <c r="E25" s="54"/>
    </row>
    <row r="26" spans="1:5" ht="24.0" customHeight="1" x14ac:dyDescent="0.15">
      <c r="A26" s="39" t="s">
        <v>1321</v>
      </c>
      <c r="B26" s="53"/>
      <c r="C26" s="53"/>
      <c r="D26" s="48"/>
      <c r="E26" s="54"/>
    </row>
    <row r="27" spans="1:5" ht="24.0" customHeight="1" x14ac:dyDescent="0.15">
      <c r="A27" s="20" t="s">
        <v>1322</v>
      </c>
      <c r="B27" s="53"/>
      <c r="C27" s="53"/>
      <c r="D27" s="48"/>
      <c r="E27" s="54"/>
    </row>
    <row r="28" spans="1:5" ht="24.0" customHeight="1" x14ac:dyDescent="0.15">
      <c r="A28" s="20"/>
      <c r="B28" s="53"/>
      <c r="C28" s="53"/>
      <c r="D28" s="48"/>
      <c r="E28" s="54"/>
    </row>
    <row r="29" spans="1:5" ht="24.0" customHeight="1" x14ac:dyDescent="0.15">
      <c r="A29" s="11" t="s">
        <v>1323</v>
      </c>
      <c r="B29" s="79"/>
      <c r="C29" s="79"/>
      <c r="D29" s="79"/>
      <c r="E29" s="54"/>
    </row>
    <row r="30" spans="1:1" ht="24.0" customHeight="1" x14ac:dyDescent="0.15">
      <c r="A30" s="36" t="s">
        <v>1171</v>
      </c>
    </row>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1"/>
  <sheetViews>
    <sheetView showZeros="0" zoomScaleNormal="100" topLeftCell="A1" workbookViewId="0">
      <selection activeCell="C23" activeCellId="0" sqref="C23"/>
    </sheetView>
  </sheetViews>
  <sheetFormatPr defaultRowHeight="15.6" defaultColWidth="9.000137329101562" x14ac:dyDescent="0.15"/>
  <cols>
    <col min="1" max="1" width="46.5" customWidth="1" style="36"/>
    <col min="2" max="5" width="9.625" customWidth="1" style="36"/>
    <col min="6" max="16384" width="9.0" style="36"/>
  </cols>
  <sheetData>
    <row r="1" spans="1:1" s="2" customFormat="1" ht="24.0" customHeight="1" x14ac:dyDescent="0.15">
      <c r="A1" s="2" t="s">
        <v>1324</v>
      </c>
    </row>
    <row r="2" spans="1:5" s="3" customFormat="1" ht="42.0" customHeight="1" x14ac:dyDescent="0.15">
      <c r="A2" s="429" t="s">
        <v>1325</v>
      </c>
      <c r="B2" s="424"/>
      <c r="C2" s="424"/>
      <c r="D2" s="424"/>
      <c r="E2" s="424"/>
    </row>
    <row r="3" spans="1:5" s="4" customFormat="1" ht="27.0" customHeight="1" x14ac:dyDescent="0.15">
      <c r="C3" s="432" t="s">
        <v>3</v>
      </c>
      <c r="D3" s="432"/>
      <c r="E3" s="432"/>
    </row>
    <row r="4" spans="1:5" s="22" customFormat="1" ht="30.0" customHeight="1" x14ac:dyDescent="0.15">
      <c r="A4" s="11" t="s">
        <v>1144</v>
      </c>
      <c r="B4" s="12" t="s">
        <v>5</v>
      </c>
      <c r="C4" s="12" t="s">
        <v>6</v>
      </c>
      <c r="D4" s="12" t="s">
        <v>7</v>
      </c>
      <c r="E4" s="12" t="s">
        <v>8</v>
      </c>
    </row>
    <row r="5" spans="1:5" s="22" customFormat="1" ht="24.0" customHeight="1" x14ac:dyDescent="0.15">
      <c r="A5" s="70" t="s">
        <v>1326</v>
      </c>
      <c r="B5" s="64"/>
      <c r="C5" s="64"/>
      <c r="D5" s="64"/>
      <c r="E5" s="54"/>
    </row>
    <row r="6" spans="1:5" ht="24.0" customHeight="1" x14ac:dyDescent="0.15">
      <c r="A6" s="71" t="s">
        <v>1327</v>
      </c>
      <c r="B6" s="20"/>
      <c r="C6" s="53"/>
      <c r="D6" s="53"/>
      <c r="E6" s="72"/>
    </row>
    <row r="7" spans="1:5" ht="24.0" customHeight="1" x14ac:dyDescent="0.15">
      <c r="A7" s="73" t="s">
        <v>1328</v>
      </c>
      <c r="B7" s="20"/>
      <c r="C7" s="53"/>
      <c r="D7" s="53"/>
      <c r="E7" s="72"/>
    </row>
    <row r="8" spans="1:5" ht="24.0" customHeight="1" x14ac:dyDescent="0.15">
      <c r="A8" s="71" t="s">
        <v>1329</v>
      </c>
      <c r="B8" s="20"/>
      <c r="C8" s="53"/>
      <c r="D8" s="53"/>
      <c r="E8" s="72"/>
    </row>
    <row r="9" spans="1:5" ht="24.0" customHeight="1" x14ac:dyDescent="0.15">
      <c r="A9" s="74" t="s">
        <v>112</v>
      </c>
      <c r="B9" s="20"/>
      <c r="C9" s="53"/>
      <c r="D9" s="53"/>
      <c r="E9" s="72"/>
    </row>
    <row r="10" spans="1:5" ht="24.0" customHeight="1" x14ac:dyDescent="0.15">
      <c r="A10" s="71" t="s">
        <v>1330</v>
      </c>
      <c r="B10" s="20"/>
      <c r="C10" s="53"/>
      <c r="D10" s="53"/>
      <c r="E10" s="72"/>
    </row>
    <row r="11" spans="1:5" ht="24.0" customHeight="1" x14ac:dyDescent="0.15">
      <c r="A11" s="27" t="s">
        <v>1331</v>
      </c>
      <c r="B11" s="53"/>
      <c r="C11" s="53"/>
      <c r="D11" s="53"/>
      <c r="E11" s="72"/>
    </row>
    <row r="12" spans="1:5" s="22" customFormat="1" ht="24.0" customHeight="1" x14ac:dyDescent="0.15">
      <c r="A12" s="13" t="s">
        <v>1332</v>
      </c>
      <c r="B12" s="39"/>
      <c r="C12" s="39"/>
      <c r="D12" s="39"/>
      <c r="E12" s="54"/>
    </row>
    <row r="13" spans="1:5" ht="24.0" customHeight="1" x14ac:dyDescent="0.15">
      <c r="A13" s="13" t="s">
        <v>1333</v>
      </c>
      <c r="B13" s="20"/>
      <c r="C13" s="53"/>
      <c r="D13" s="53"/>
      <c r="E13" s="72"/>
    </row>
    <row r="14" spans="1:5" s="69" customFormat="1" ht="24.0" customHeight="1" x14ac:dyDescent="0.15">
      <c r="A14" s="13" t="s">
        <v>1334</v>
      </c>
      <c r="B14" s="20"/>
      <c r="C14" s="53"/>
      <c r="D14" s="53"/>
      <c r="E14" s="72"/>
    </row>
    <row r="15" spans="1:5" s="69" customFormat="1" ht="24.0" customHeight="1" x14ac:dyDescent="0.15">
      <c r="A15" s="41" t="s">
        <v>1335</v>
      </c>
      <c r="B15" s="20"/>
      <c r="C15" s="53"/>
      <c r="D15" s="53"/>
      <c r="E15" s="72"/>
    </row>
    <row r="16" spans="1:5" ht="24.0" customHeight="1" x14ac:dyDescent="0.15">
      <c r="A16" s="13" t="s">
        <v>1336</v>
      </c>
      <c r="B16" s="20"/>
      <c r="C16" s="53"/>
      <c r="D16" s="53"/>
      <c r="E16" s="72"/>
    </row>
    <row r="17" spans="1:5" s="69" customFormat="1" ht="24.0" customHeight="1" x14ac:dyDescent="0.15">
      <c r="A17" s="70" t="s">
        <v>1337</v>
      </c>
      <c r="B17" s="20"/>
      <c r="C17" s="53"/>
      <c r="D17" s="53"/>
      <c r="E17" s="72"/>
    </row>
    <row r="18" spans="1:5" s="69" customFormat="1" ht="24.0" customHeight="1" x14ac:dyDescent="0.15">
      <c r="A18" s="71" t="s">
        <v>1338</v>
      </c>
      <c r="B18" s="53"/>
      <c r="C18" s="53"/>
      <c r="D18" s="53"/>
      <c r="E18" s="72"/>
    </row>
    <row r="19" spans="1:5" s="77" customFormat="1" ht="24.0" customHeight="1" x14ac:dyDescent="0.15">
      <c r="A19" s="70" t="s">
        <v>1339</v>
      </c>
      <c r="B19" s="39"/>
      <c r="C19" s="39">
        <v>1</v>
      </c>
      <c r="D19" s="39"/>
      <c r="E19" s="54"/>
    </row>
    <row r="20" spans="1:5" s="69" customFormat="1" ht="24.0" customHeight="1" x14ac:dyDescent="0.15">
      <c r="A20" s="13" t="s">
        <v>1340</v>
      </c>
      <c r="B20" s="53"/>
      <c r="C20" s="53">
        <v>1</v>
      </c>
      <c r="D20" s="53"/>
      <c r="E20" s="72"/>
    </row>
    <row r="21" spans="1:5" s="69" customFormat="1" ht="24.0" customHeight="1" x14ac:dyDescent="0.15">
      <c r="A21" s="13"/>
      <c r="B21" s="20"/>
      <c r="C21" s="53"/>
      <c r="D21" s="53"/>
      <c r="E21" s="72"/>
    </row>
    <row r="22" spans="1:5" s="69" customFormat="1" ht="24.0" customHeight="1" x14ac:dyDescent="0.15">
      <c r="A22" s="11" t="s">
        <v>1341</v>
      </c>
      <c r="B22" s="61"/>
      <c r="C22" s="61">
        <v>1</v>
      </c>
      <c r="D22" s="61"/>
      <c r="E22" s="54"/>
    </row>
    <row r="23" spans="1:5" s="69" customFormat="1" ht="24.0" customHeight="1" x14ac:dyDescent="0.15">
      <c r="A23"/>
      <c r="B23"/>
      <c r="C23"/>
      <c r="D23" s="6"/>
      <c r="E23" s="6"/>
    </row>
    <row r="24" spans="1:5" s="69" customFormat="1" ht="24.0" customHeight="1" x14ac:dyDescent="0.15">
      <c r="A24"/>
      <c r="B24"/>
      <c r="C24"/>
      <c r="D24" s="6"/>
      <c r="E24" s="6"/>
    </row>
    <row r="25" spans="1:5" s="69" customFormat="1" ht="24.0" customHeight="1" x14ac:dyDescent="0.15">
      <c r="A25"/>
      <c r="B25"/>
      <c r="C25"/>
      <c r="D25" s="6"/>
      <c r="E25" s="6"/>
    </row>
    <row r="26" spans="1:5" ht="24.0" customHeight="1" x14ac:dyDescent="0.15">
      <c r="D26" s="6"/>
      <c r="E26" s="6"/>
    </row>
    <row r="27" spans="1:5" s="69" customFormat="1" ht="24.0" customHeight="1" x14ac:dyDescent="0.15">
      <c r="A27"/>
      <c r="B27"/>
      <c r="C27"/>
      <c r="D27" s="6"/>
      <c r="E27" s="6"/>
    </row>
    <row r="28" spans="1:5" s="69" customFormat="1" ht="24.0" customHeight="1" x14ac:dyDescent="0.15">
      <c r="A28"/>
      <c r="B28"/>
      <c r="C28"/>
      <c r="D28" s="6"/>
      <c r="E28" s="6"/>
    </row>
    <row r="29" spans="1:5" ht="24.0" customHeight="1" x14ac:dyDescent="0.15">
      <c r="D29" s="5"/>
      <c r="E29" s="5"/>
    </row>
    <row r="30" spans="1:5" s="69" customFormat="1" ht="24.0" customHeight="1" x14ac:dyDescent="0.15">
      <c r="A30"/>
      <c r="B30"/>
      <c r="C30"/>
      <c r="D30" s="5"/>
      <c r="E30" s="5"/>
    </row>
    <row r="31" spans="1:5" s="69" customFormat="1" ht="24.0" customHeight="1" x14ac:dyDescent="0.15">
      <c r="A31"/>
      <c r="B31"/>
      <c r="C31"/>
      <c r="D31" s="5"/>
      <c r="E31" s="5"/>
    </row>
    <row r="32" spans="1:5" s="69" customFormat="1" ht="24.0" customHeight="1" x14ac:dyDescent="0.15">
      <c r="A32"/>
      <c r="B32"/>
      <c r="C32"/>
      <c r="D32" s="5"/>
      <c r="E32" s="5"/>
    </row>
    <row r="33" spans="1:5" ht="24.0" customHeight="1" x14ac:dyDescent="0.15">
      <c r="D33" s="5"/>
      <c r="E33" s="5"/>
    </row>
    <row r="34" spans="1:5" s="69" customFormat="1" ht="24.0" customHeight="1" x14ac:dyDescent="0.15">
      <c r="A34"/>
      <c r="B34"/>
      <c r="C34"/>
      <c r="D34" s="5"/>
      <c r="E34" s="5"/>
    </row>
    <row r="35" spans="1:5" s="69" customFormat="1" ht="24.0" customHeight="1" x14ac:dyDescent="0.15">
      <c r="A35"/>
      <c r="B35"/>
      <c r="C35"/>
      <c r="D35" s="5"/>
      <c r="E35" s="5"/>
    </row>
    <row r="36" spans="1:5" ht="24.0" customHeight="1" x14ac:dyDescent="0.15">
      <c r="D36" s="6"/>
      <c r="E36" s="6"/>
    </row>
    <row r="37" spans="1:5" ht="24.0" customHeight="1" x14ac:dyDescent="0.15">
      <c r="D37" s="6"/>
      <c r="E37" s="6"/>
    </row>
    <row r="38" spans="1:5" ht="24.0" customHeight="1" x14ac:dyDescent="0.15">
      <c r="D38" s="6"/>
      <c r="E38" s="6"/>
    </row>
    <row r="39" spans="1:5" s="69" customFormat="1" ht="24.0" customHeight="1" x14ac:dyDescent="0.15">
      <c r="A39"/>
      <c r="B39"/>
      <c r="C39"/>
      <c r="D39" s="6"/>
      <c r="E39" s="6"/>
    </row>
    <row r="40" spans="1:5" s="69" customFormat="1" ht="24.0" customHeight="1" x14ac:dyDescent="0.15">
      <c r="A40"/>
      <c r="B40"/>
      <c r="C40"/>
      <c r="D40" s="6"/>
      <c r="E40" s="6"/>
    </row>
    <row r="41" spans="1:5" s="69" customFormat="1" ht="24.0" customHeight="1" x14ac:dyDescent="0.15">
      <c r="A41"/>
      <c r="B41"/>
      <c r="C41"/>
      <c r="D41" s="6"/>
      <c r="E41" s="6"/>
    </row>
    <row r="42" spans="1:5" ht="24.0" customHeight="1" x14ac:dyDescent="0.15">
      <c r="D42" s="6"/>
      <c r="E42" s="6"/>
    </row>
    <row r="43" spans="1:5" ht="24.0" customHeight="1" x14ac:dyDescent="0.15">
      <c r="D43" s="6"/>
      <c r="E43" s="6"/>
    </row>
    <row r="44" spans="1:5" ht="24.0" customHeight="1" x14ac:dyDescent="0.15">
      <c r="D44" s="6"/>
      <c r="E44" s="6"/>
    </row>
    <row r="45" spans="1:5" ht="24.0" customHeight="1" x14ac:dyDescent="0.15">
      <c r="A45" s="22"/>
      <c r="B45" s="22"/>
      <c r="C45" s="22"/>
      <c r="D45" s="5"/>
      <c r="E45" s="5"/>
    </row>
    <row r="46" spans="1:5" ht="24.0" customHeight="1" x14ac:dyDescent="0.15">
      <c r="D46" s="5"/>
      <c r="E46" s="5"/>
    </row>
    <row r="47" spans="1:5" ht="24.0" customHeight="1" x14ac:dyDescent="0.15">
      <c r="D47" s="6"/>
      <c r="E47" s="6"/>
    </row>
    <row r="48" spans="1:5" ht="24.0" customHeight="1" x14ac:dyDescent="0.15">
      <c r="D48" s="6"/>
      <c r="E48" s="6"/>
    </row>
    <row r="49" spans="1:5" ht="24.0" customHeight="1" x14ac:dyDescent="0.15">
      <c r="D49" s="5"/>
      <c r="E49" s="5"/>
    </row>
    <row r="50" spans="1:5" ht="24.0" customHeight="1" x14ac:dyDescent="0.15">
      <c r="D50" s="6"/>
      <c r="E50" s="6"/>
    </row>
    <row r="51" spans="1:5" ht="24.0" customHeight="1" x14ac:dyDescent="0.15">
      <c r="A51" s="22"/>
      <c r="B51" s="22"/>
      <c r="C51" s="22"/>
      <c r="D51" s="5"/>
      <c r="E51" s="5"/>
    </row>
    <row r="52" spans="1:5" ht="24.0" customHeight="1" x14ac:dyDescent="0.15">
      <c r="D52" s="5"/>
      <c r="E52" s="5"/>
    </row>
    <row r="53" spans="1:5" ht="24.0" customHeight="1" x14ac:dyDescent="0.15">
      <c r="D53" s="6"/>
      <c r="E53" s="6"/>
    </row>
    <row r="54" spans="1:5" ht="24.0" customHeight="1" x14ac:dyDescent="0.15">
      <c r="D54" s="6"/>
      <c r="E54" s="6"/>
    </row>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C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1"/>
  <sheetViews>
    <sheetView showZeros="0" zoomScaleNormal="100" topLeftCell="A1" workbookViewId="0">
      <selection activeCell="A2" activeCellId="0" sqref="A2:D2"/>
    </sheetView>
  </sheetViews>
  <sheetFormatPr defaultRowHeight="15.6" defaultColWidth="9.000137329101562" x14ac:dyDescent="0.15"/>
  <cols>
    <col min="1" max="1" width="30.625" customWidth="1" style="58"/>
    <col min="2" max="2" width="13.625" customWidth="1" style="58"/>
    <col min="3" max="3" width="30.625" customWidth="1" style="58"/>
    <col min="4" max="4" width="13.625" customWidth="1" style="58"/>
    <col min="5" max="16384" width="9.0" style="58"/>
  </cols>
  <sheetData>
    <row r="1" spans="1:1" s="2" customFormat="1" ht="24.0" customHeight="1" x14ac:dyDescent="0.15">
      <c r="A1" s="2" t="s">
        <v>1342</v>
      </c>
    </row>
    <row r="2" spans="1:4" s="3" customFormat="1" ht="42.0" customHeight="1" x14ac:dyDescent="0.15">
      <c r="A2" s="422" t="s">
        <v>1343</v>
      </c>
      <c r="B2" s="424"/>
      <c r="C2" s="424"/>
      <c r="D2" s="424"/>
    </row>
    <row r="3" spans="1:4" s="4" customFormat="1" ht="27.0" customHeight="1" x14ac:dyDescent="0.15">
      <c r="B3" s="59"/>
      <c r="C3" s="425" t="s">
        <v>68</v>
      </c>
      <c r="D3" s="425"/>
    </row>
    <row r="4" spans="1:4" s="56" customFormat="1" ht="30.0" customHeight="1" x14ac:dyDescent="0.15">
      <c r="A4" s="11" t="s">
        <v>69</v>
      </c>
      <c r="B4" s="60" t="s">
        <v>7</v>
      </c>
      <c r="C4" s="11" t="s">
        <v>70</v>
      </c>
      <c r="D4" s="60" t="s">
        <v>7</v>
      </c>
    </row>
    <row r="5" spans="1:4" s="57" customFormat="1" ht="24.0" customHeight="1" x14ac:dyDescent="0.15">
      <c r="A5" s="27" t="s">
        <v>1344</v>
      </c>
      <c r="B5" s="61"/>
      <c r="C5" s="76" t="s">
        <v>1345</v>
      </c>
      <c r="D5" s="61"/>
    </row>
    <row r="6" spans="1:4" s="57" customFormat="1" ht="24.0" customHeight="1" x14ac:dyDescent="0.15">
      <c r="A6" s="39" t="s">
        <v>73</v>
      </c>
      <c r="B6" s="61">
        <v>1</v>
      </c>
      <c r="C6" s="39" t="s">
        <v>74</v>
      </c>
      <c r="D6" s="61"/>
    </row>
    <row r="7" spans="1:4" s="57" customFormat="1" ht="24.0" customHeight="1" x14ac:dyDescent="0.15">
      <c r="A7" s="20" t="s">
        <v>1346</v>
      </c>
      <c r="B7" s="62">
        <v>1</v>
      </c>
      <c r="C7" s="71" t="s">
        <v>1347</v>
      </c>
      <c r="D7" s="62"/>
    </row>
    <row r="8" spans="1:4" s="57" customFormat="1" ht="24.0" customHeight="1" x14ac:dyDescent="0.15">
      <c r="A8" s="20" t="s">
        <v>1348</v>
      </c>
      <c r="B8" s="62"/>
      <c r="C8" s="71"/>
      <c r="D8" s="61"/>
    </row>
    <row r="9" spans="1:5" ht="24.0" customHeight="1" x14ac:dyDescent="0.15">
      <c r="A9" s="27"/>
      <c r="B9" s="64"/>
      <c r="C9" s="76"/>
      <c r="D9" s="64"/>
      <c r="E9" s="57"/>
    </row>
    <row r="10" spans="1:4" s="57" customFormat="1" ht="24.0" customHeight="1" x14ac:dyDescent="0.15">
      <c r="A10" s="11" t="s">
        <v>117</v>
      </c>
      <c r="B10" s="61">
        <v>1</v>
      </c>
      <c r="C10" s="11" t="s">
        <v>118</v>
      </c>
      <c r="D10" s="61">
        <v>1</v>
      </c>
    </row>
    <row r="11" spans="1:4" s="57" customFormat="1" ht="24.0" customHeight="1" x14ac:dyDescent="0.15">
      <c r="A11" s="66"/>
      <c r="B11" s="66"/>
      <c r="C11" s="67" t="s">
        <v>119</v>
      </c>
      <c r="D11" s="39">
        <v>1</v>
      </c>
    </row>
    <row r="12" spans="1:1" s="57" customFormat="1" ht="24.0" customHeight="1" x14ac:dyDescent="0.15"/>
    <row r="13" spans="1:1" s="57" customFormat="1" ht="24.0" customHeight="1" x14ac:dyDescent="0.15"/>
    <row r="14" spans="1:4" s="57" customFormat="1" ht="24.0" customHeight="1" x14ac:dyDescent="0.15">
      <c r="D14" s="56"/>
    </row>
    <row r="15" spans="1:1" s="57" customFormat="1" ht="24.0" customHeight="1" x14ac:dyDescent="0.15"/>
    <row r="16" spans="1:1" s="57" customFormat="1" ht="24.0" customHeight="1" x14ac:dyDescent="0.15"/>
    <row r="17" spans="1:1" s="57" customFormat="1" ht="24.0" customHeight="1" x14ac:dyDescent="0.15"/>
    <row r="18" spans="1:1" s="57" customFormat="1" ht="24.0" customHeight="1" x14ac:dyDescent="0.15"/>
    <row r="19" spans="1:1" s="57" customFormat="1" ht="24.0" customHeight="1" x14ac:dyDescent="0.15"/>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1"/>
  <sheetViews>
    <sheetView showZeros="0" zoomScaleNormal="100" topLeftCell="A1" workbookViewId="0">
      <selection activeCell="B33" activeCellId="0" sqref="B33"/>
    </sheetView>
  </sheetViews>
  <sheetFormatPr defaultRowHeight="15.6" defaultColWidth="9.000137329101562" x14ac:dyDescent="0.15"/>
  <cols>
    <col min="1" max="1" width="47.125" customWidth="1" style="36"/>
    <col min="2" max="5" width="10.625" customWidth="1" style="36"/>
    <col min="6" max="16384" width="9.0" style="36"/>
  </cols>
  <sheetData>
    <row r="1" spans="1:1" s="2" customFormat="1" ht="24.0" customHeight="1" x14ac:dyDescent="0.15">
      <c r="A1" s="2" t="s">
        <v>1349</v>
      </c>
    </row>
    <row r="2" spans="1:5" s="3" customFormat="1" ht="42.0" customHeight="1" x14ac:dyDescent="0.15">
      <c r="A2" s="422" t="s">
        <v>1350</v>
      </c>
      <c r="B2" s="429"/>
      <c r="C2" s="429"/>
      <c r="D2" s="429"/>
      <c r="E2" s="429"/>
    </row>
    <row r="3" spans="1:5" s="4" customFormat="1" ht="27.0" customHeight="1" x14ac:dyDescent="0.15">
      <c r="B3" s="432" t="s">
        <v>3</v>
      </c>
      <c r="C3" s="432"/>
      <c r="D3" s="432"/>
      <c r="E3" s="432"/>
    </row>
    <row r="4" spans="1:5" s="22" customFormat="1" ht="30.0" customHeight="1" x14ac:dyDescent="0.15">
      <c r="A4" s="11" t="s">
        <v>1144</v>
      </c>
      <c r="B4" s="12" t="s">
        <v>5</v>
      </c>
      <c r="C4" s="12" t="s">
        <v>126</v>
      </c>
      <c r="D4" s="12" t="s">
        <v>7</v>
      </c>
      <c r="E4" s="12" t="s">
        <v>8</v>
      </c>
    </row>
    <row r="5" spans="1:5" ht="24.0" customHeight="1" x14ac:dyDescent="0.15">
      <c r="A5" s="39" t="s">
        <v>1301</v>
      </c>
      <c r="B5" s="64"/>
      <c r="C5" s="64"/>
      <c r="D5" s="64"/>
      <c r="E5" s="54"/>
    </row>
    <row r="6" spans="1:5" s="69" customFormat="1" ht="24.0" customHeight="1" x14ac:dyDescent="0.15">
      <c r="A6" s="20" t="s">
        <v>1302</v>
      </c>
      <c r="B6" s="53"/>
      <c r="C6" s="53"/>
      <c r="D6" s="48"/>
      <c r="E6" s="54"/>
    </row>
    <row r="7" spans="1:5" ht="24.0" customHeight="1" x14ac:dyDescent="0.15">
      <c r="A7" s="20" t="s">
        <v>1303</v>
      </c>
      <c r="B7" s="53"/>
      <c r="C7" s="53"/>
      <c r="D7" s="48"/>
      <c r="E7" s="54"/>
    </row>
    <row r="8" spans="1:5" s="69" customFormat="1" ht="24.0" customHeight="1" x14ac:dyDescent="0.15">
      <c r="A8" s="20" t="s">
        <v>1304</v>
      </c>
      <c r="B8" s="53"/>
      <c r="C8" s="53"/>
      <c r="D8" s="48"/>
      <c r="E8" s="54"/>
    </row>
    <row r="9" spans="1:5" ht="24.0" customHeight="1" x14ac:dyDescent="0.15">
      <c r="A9" s="20" t="s">
        <v>1305</v>
      </c>
      <c r="B9" s="53"/>
      <c r="C9" s="53"/>
      <c r="D9" s="48"/>
      <c r="E9" s="54"/>
    </row>
    <row r="10" spans="1:5" ht="24.0" customHeight="1" x14ac:dyDescent="0.15">
      <c r="A10" s="20" t="s">
        <v>1306</v>
      </c>
      <c r="B10" s="53"/>
      <c r="C10" s="53"/>
      <c r="D10" s="48"/>
      <c r="E10" s="54"/>
    </row>
    <row r="11" spans="1:5" ht="24.0" customHeight="1" x14ac:dyDescent="0.15">
      <c r="A11" s="39" t="s">
        <v>1307</v>
      </c>
      <c r="B11" s="53"/>
      <c r="C11" s="53"/>
      <c r="D11" s="48"/>
      <c r="E11" s="54"/>
    </row>
    <row r="12" spans="1:5" ht="24.0" customHeight="1" x14ac:dyDescent="0.15">
      <c r="A12" s="20" t="s">
        <v>1308</v>
      </c>
      <c r="B12" s="53"/>
      <c r="C12" s="53"/>
      <c r="D12" s="48"/>
      <c r="E12" s="54"/>
    </row>
    <row r="13" spans="1:5" ht="24.0" customHeight="1" x14ac:dyDescent="0.15">
      <c r="A13" s="20" t="s">
        <v>1309</v>
      </c>
      <c r="B13" s="53"/>
      <c r="C13" s="53"/>
      <c r="D13" s="48"/>
      <c r="E13" s="54"/>
    </row>
    <row r="14" spans="1:5" ht="24.0" customHeight="1" x14ac:dyDescent="0.15">
      <c r="A14" s="20" t="s">
        <v>1310</v>
      </c>
      <c r="B14" s="53"/>
      <c r="C14" s="53"/>
      <c r="D14" s="48"/>
      <c r="E14" s="54"/>
    </row>
    <row r="15" spans="1:5" ht="24.0" customHeight="1" x14ac:dyDescent="0.15">
      <c r="A15" s="18" t="s">
        <v>1311</v>
      </c>
      <c r="B15" s="53"/>
      <c r="C15" s="53"/>
      <c r="D15" s="48"/>
      <c r="E15" s="54"/>
    </row>
    <row r="16" spans="1:5" ht="24.0" customHeight="1" x14ac:dyDescent="0.15">
      <c r="A16" s="39" t="s">
        <v>1312</v>
      </c>
      <c r="B16" s="53"/>
      <c r="C16" s="53"/>
      <c r="D16" s="48"/>
      <c r="E16" s="54"/>
    </row>
    <row r="17" spans="1:5" ht="24.0" customHeight="1" x14ac:dyDescent="0.15">
      <c r="A17" s="20" t="s">
        <v>1313</v>
      </c>
      <c r="B17" s="53"/>
      <c r="C17" s="53"/>
      <c r="D17" s="48"/>
      <c r="E17" s="54"/>
    </row>
    <row r="18" spans="1:5" ht="24.0" customHeight="1" x14ac:dyDescent="0.15">
      <c r="A18" s="20" t="s">
        <v>1314</v>
      </c>
      <c r="B18" s="53"/>
      <c r="C18" s="53"/>
      <c r="D18" s="48"/>
      <c r="E18" s="54"/>
    </row>
    <row r="19" spans="1:5" ht="24.0" customHeight="1" x14ac:dyDescent="0.15">
      <c r="A19" s="20" t="s">
        <v>1315</v>
      </c>
      <c r="B19" s="53"/>
      <c r="C19" s="53"/>
      <c r="D19" s="48"/>
      <c r="E19" s="54"/>
    </row>
    <row r="20" spans="1:5" ht="24.0" customHeight="1" x14ac:dyDescent="0.15">
      <c r="A20" s="20" t="s">
        <v>1305</v>
      </c>
      <c r="B20" s="53"/>
      <c r="C20" s="53"/>
      <c r="D20" s="48"/>
      <c r="E20" s="54"/>
    </row>
    <row r="21" spans="1:5" ht="24.0" customHeight="1" x14ac:dyDescent="0.15">
      <c r="A21" s="20" t="s">
        <v>1316</v>
      </c>
      <c r="B21" s="53"/>
      <c r="C21" s="53"/>
      <c r="D21" s="48"/>
      <c r="E21" s="54"/>
    </row>
    <row r="22" spans="1:5" ht="24.0" customHeight="1" x14ac:dyDescent="0.15">
      <c r="A22" s="39" t="s">
        <v>1317</v>
      </c>
      <c r="B22" s="53"/>
      <c r="C22" s="53"/>
      <c r="D22" s="48"/>
      <c r="E22" s="54"/>
    </row>
    <row r="23" spans="1:5" s="69" customFormat="1" ht="24.0" customHeight="1" x14ac:dyDescent="0.15">
      <c r="A23" s="20" t="s">
        <v>1318</v>
      </c>
      <c r="B23" s="53"/>
      <c r="C23" s="53"/>
      <c r="D23" s="48"/>
      <c r="E23" s="54"/>
    </row>
    <row r="24" spans="1:5" s="69" customFormat="1" ht="24.0" customHeight="1" x14ac:dyDescent="0.15">
      <c r="A24" s="20" t="s">
        <v>1319</v>
      </c>
      <c r="B24" s="53"/>
      <c r="C24" s="53"/>
      <c r="D24" s="48"/>
      <c r="E24" s="54"/>
    </row>
    <row r="25" spans="1:5" s="69" customFormat="1" ht="24.0" customHeight="1" x14ac:dyDescent="0.15">
      <c r="A25" s="20" t="s">
        <v>1320</v>
      </c>
      <c r="B25" s="61"/>
      <c r="C25" s="61"/>
      <c r="D25" s="61"/>
      <c r="E25" s="54"/>
    </row>
    <row r="26" spans="1:5" s="69" customFormat="1" ht="24.0" customHeight="1" x14ac:dyDescent="0.15">
      <c r="A26" s="39" t="s">
        <v>1321</v>
      </c>
      <c r="B26" s="53"/>
      <c r="C26" s="53"/>
      <c r="D26" s="48"/>
      <c r="E26" s="54"/>
    </row>
    <row r="27" spans="1:5" ht="24.0" customHeight="1" x14ac:dyDescent="0.15">
      <c r="A27" s="20" t="s">
        <v>1322</v>
      </c>
      <c r="B27" s="53"/>
      <c r="C27" s="53"/>
      <c r="D27" s="48"/>
      <c r="E27" s="54"/>
    </row>
    <row r="28" spans="1:5" ht="24.0" customHeight="1" x14ac:dyDescent="0.15">
      <c r="A28" s="75"/>
      <c r="B28" s="61"/>
      <c r="C28" s="61"/>
      <c r="D28" s="61"/>
      <c r="E28" s="32"/>
    </row>
    <row r="29" spans="1:5" ht="24.0" customHeight="1" x14ac:dyDescent="0.15">
      <c r="A29" s="75" t="s">
        <v>1351</v>
      </c>
      <c r="B29" s="61"/>
      <c r="C29" s="61"/>
      <c r="D29" s="61"/>
      <c r="E29" s="32"/>
    </row>
    <row r="30" spans="1:1" ht="24.0" customHeight="1" x14ac:dyDescent="0.15">
      <c r="A30" s="36" t="s">
        <v>1171</v>
      </c>
    </row>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B3:E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1"/>
  <sheetViews>
    <sheetView showZeros="0" zoomScaleNormal="100" topLeftCell="A1" workbookViewId="0">
      <selection activeCell="E15" activeCellId="0" sqref="E15"/>
    </sheetView>
  </sheetViews>
  <sheetFormatPr defaultRowHeight="15.6" defaultColWidth="9.000137329101562" x14ac:dyDescent="0.15"/>
  <cols>
    <col min="1" max="1" width="48.625" customWidth="1" style="36"/>
    <col min="2" max="5" width="10.625" customWidth="1" style="36"/>
    <col min="6" max="16384" width="9.0" style="36"/>
  </cols>
  <sheetData>
    <row r="1" spans="1:1" s="2" customFormat="1" ht="24.0" customHeight="1" x14ac:dyDescent="0.15">
      <c r="A1" s="2" t="s">
        <v>1352</v>
      </c>
    </row>
    <row r="2" spans="1:5" s="3" customFormat="1" ht="42.0" customHeight="1" x14ac:dyDescent="0.15">
      <c r="A2" s="422" t="s">
        <v>1353</v>
      </c>
      <c r="B2" s="424"/>
      <c r="C2" s="424"/>
      <c r="D2" s="424"/>
      <c r="E2" s="424"/>
    </row>
    <row r="3" spans="1:5" s="4" customFormat="1" ht="27.0" customHeight="1" x14ac:dyDescent="0.15">
      <c r="E3" s="59" t="s">
        <v>3</v>
      </c>
    </row>
    <row r="4" spans="1:5" s="22" customFormat="1" ht="31.5" customHeight="1" x14ac:dyDescent="0.15">
      <c r="A4" s="11" t="s">
        <v>1144</v>
      </c>
      <c r="B4" s="12" t="s">
        <v>5</v>
      </c>
      <c r="C4" s="12" t="s">
        <v>126</v>
      </c>
      <c r="D4" s="12" t="s">
        <v>7</v>
      </c>
      <c r="E4" s="12" t="s">
        <v>8</v>
      </c>
    </row>
    <row r="5" spans="1:5" ht="24.0" customHeight="1" x14ac:dyDescent="0.15">
      <c r="A5" s="70" t="s">
        <v>1326</v>
      </c>
      <c r="B5" s="64"/>
      <c r="C5" s="64"/>
      <c r="D5" s="64"/>
      <c r="E5" s="54"/>
    </row>
    <row r="6" spans="1:5" ht="24.0" customHeight="1" x14ac:dyDescent="0.15">
      <c r="A6" s="71" t="s">
        <v>1327</v>
      </c>
      <c r="B6" s="20"/>
      <c r="C6" s="53"/>
      <c r="D6" s="53"/>
      <c r="E6" s="72"/>
    </row>
    <row r="7" spans="1:5" ht="24.0" customHeight="1" x14ac:dyDescent="0.15">
      <c r="A7" s="73" t="s">
        <v>1328</v>
      </c>
      <c r="B7" s="20"/>
      <c r="C7" s="53"/>
      <c r="D7" s="53"/>
      <c r="E7" s="72"/>
    </row>
    <row r="8" spans="1:5" ht="24.0" customHeight="1" x14ac:dyDescent="0.15">
      <c r="A8" s="71" t="s">
        <v>1329</v>
      </c>
      <c r="B8" s="20"/>
      <c r="C8" s="53"/>
      <c r="D8" s="53"/>
      <c r="E8" s="72"/>
    </row>
    <row r="9" spans="1:5" ht="24.0" customHeight="1" x14ac:dyDescent="0.15">
      <c r="A9" s="74" t="s">
        <v>1354</v>
      </c>
      <c r="B9" s="20"/>
      <c r="C9" s="53"/>
      <c r="D9" s="53"/>
      <c r="E9" s="72"/>
    </row>
    <row r="10" spans="1:5" s="69" customFormat="1" ht="24.0" customHeight="1" x14ac:dyDescent="0.15">
      <c r="A10" s="71" t="s">
        <v>1330</v>
      </c>
      <c r="B10" s="20"/>
      <c r="C10" s="53"/>
      <c r="D10" s="53"/>
      <c r="E10" s="72"/>
    </row>
    <row r="11" spans="1:5" s="69" customFormat="1" ht="24.0" customHeight="1" x14ac:dyDescent="0.15">
      <c r="A11" s="27" t="s">
        <v>1331</v>
      </c>
      <c r="B11" s="53"/>
      <c r="C11" s="53"/>
      <c r="D11" s="53"/>
      <c r="E11" s="72"/>
    </row>
    <row r="12" spans="1:5" s="69" customFormat="1" ht="24.0" customHeight="1" x14ac:dyDescent="0.15">
      <c r="A12" s="13" t="s">
        <v>1332</v>
      </c>
      <c r="B12" s="39"/>
      <c r="C12" s="39"/>
      <c r="D12" s="39"/>
      <c r="E12" s="54"/>
    </row>
    <row r="13" spans="1:5" ht="24.0" customHeight="1" x14ac:dyDescent="0.15">
      <c r="A13" s="13" t="s">
        <v>1333</v>
      </c>
      <c r="B13" s="20"/>
      <c r="C13" s="53"/>
      <c r="D13" s="53"/>
      <c r="E13" s="72"/>
    </row>
    <row r="14" spans="1:5" s="69" customFormat="1" ht="24.0" customHeight="1" x14ac:dyDescent="0.15">
      <c r="A14" s="13" t="s">
        <v>1334</v>
      </c>
      <c r="B14" s="20"/>
      <c r="C14" s="53"/>
      <c r="D14" s="53"/>
      <c r="E14" s="72"/>
    </row>
    <row r="15" spans="1:5" s="69" customFormat="1" ht="24.0" customHeight="1" x14ac:dyDescent="0.15">
      <c r="A15" s="41" t="s">
        <v>1354</v>
      </c>
      <c r="B15" s="20"/>
      <c r="C15" s="53"/>
      <c r="D15" s="53"/>
      <c r="E15" s="72"/>
    </row>
    <row r="16" spans="1:5" ht="24.0" customHeight="1" x14ac:dyDescent="0.15">
      <c r="A16" s="13" t="s">
        <v>1355</v>
      </c>
      <c r="B16" s="20"/>
      <c r="C16" s="53"/>
      <c r="D16" s="53"/>
      <c r="E16" s="72"/>
    </row>
    <row r="17" spans="1:5" ht="24.0" customHeight="1" x14ac:dyDescent="0.15">
      <c r="A17" s="70" t="s">
        <v>1337</v>
      </c>
      <c r="B17" s="20"/>
      <c r="C17" s="53"/>
      <c r="D17" s="53"/>
      <c r="E17" s="72"/>
    </row>
    <row r="18" spans="1:5" ht="24.0" customHeight="1" x14ac:dyDescent="0.15">
      <c r="A18" s="71" t="s">
        <v>1338</v>
      </c>
      <c r="B18" s="53"/>
      <c r="C18" s="53"/>
      <c r="D18" s="53"/>
      <c r="E18" s="72"/>
    </row>
    <row r="19" spans="1:5" s="69" customFormat="1" ht="24.0" customHeight="1" x14ac:dyDescent="0.15">
      <c r="A19" s="70" t="s">
        <v>1339</v>
      </c>
      <c r="B19" s="39"/>
      <c r="C19" s="39">
        <v>1</v>
      </c>
      <c r="D19" s="39"/>
      <c r="E19" s="54"/>
    </row>
    <row r="20" spans="1:5" s="69" customFormat="1" ht="24.0" customHeight="1" x14ac:dyDescent="0.15">
      <c r="A20" s="13" t="s">
        <v>1340</v>
      </c>
      <c r="B20" s="53"/>
      <c r="C20" s="53">
        <v>1</v>
      </c>
      <c r="D20" s="53"/>
      <c r="E20" s="72"/>
    </row>
    <row r="21" spans="1:5" s="69" customFormat="1" ht="24.0" customHeight="1" x14ac:dyDescent="0.15">
      <c r="A21" s="13"/>
      <c r="B21" s="20"/>
      <c r="C21" s="53"/>
      <c r="D21" s="53"/>
      <c r="E21" s="72"/>
    </row>
    <row r="22" spans="1:255" s="69" customFormat="1" ht="24.0" customHeight="1" x14ac:dyDescent="0.15">
      <c r="A22" s="11" t="s">
        <v>1356</v>
      </c>
      <c r="B22" s="61"/>
      <c r="C22" s="61">
        <v>1</v>
      </c>
      <c r="D22" s="61"/>
      <c r="E22" s="54"/>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row>
    <row r="23" spans="1:255" s="69" customFormat="1" ht="24.0" customHeight="1" x14ac:dyDescent="0.15">
      <c r="A23"/>
      <c r="B23" s="5"/>
      <c r="C23" s="5"/>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row>
    <row r="24" spans="1:255" s="69" customFormat="1" ht="24.0" customHeight="1" x14ac:dyDescent="0.15">
      <c r="A24"/>
      <c r="B24" s="6"/>
      <c r="C24" s="6"/>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row>
    <row r="25" spans="1:3" ht="24.0" customHeight="1" x14ac:dyDescent="0.15">
      <c r="B25" s="6"/>
      <c r="C25" s="6"/>
    </row>
    <row r="26" spans="1:3" ht="24.0" customHeight="1" x14ac:dyDescent="0.15">
      <c r="B26" s="5"/>
      <c r="C26" s="5"/>
    </row>
    <row r="27" spans="1:3" ht="24.0" customHeight="1" x14ac:dyDescent="0.15">
      <c r="B27" s="6"/>
      <c r="C27" s="6"/>
    </row>
    <row r="28" spans="1:3" ht="24.0" customHeight="1" x14ac:dyDescent="0.15">
      <c r="A28" s="22"/>
      <c r="B28" s="5"/>
      <c r="C28" s="5"/>
    </row>
    <row r="29" spans="1:3" ht="24.0" customHeight="1" x14ac:dyDescent="0.15">
      <c r="B29" s="5"/>
      <c r="C29" s="5"/>
    </row>
    <row r="30" spans="1:3" ht="24.0" customHeight="1" x14ac:dyDescent="0.15">
      <c r="B30" s="6"/>
      <c r="C30" s="6"/>
    </row>
    <row r="31" spans="1:3" ht="24.0" customHeight="1" x14ac:dyDescent="0.15">
      <c r="B31" s="6"/>
      <c r="C31" s="6"/>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E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1"/>
  <sheetViews>
    <sheetView showZeros="0" zoomScaleNormal="100" topLeftCell="A1" workbookViewId="0">
      <selection activeCell="F15" activeCellId="0" sqref="F15"/>
    </sheetView>
  </sheetViews>
  <sheetFormatPr defaultRowHeight="15.6" defaultColWidth="9.000137329101562" x14ac:dyDescent="0.15"/>
  <cols>
    <col min="1" max="1" width="35.625" customWidth="1" style="58"/>
    <col min="2" max="2" width="12.875" customWidth="1" style="58"/>
    <col min="3" max="3" width="35.625" customWidth="1" style="58"/>
    <col min="4" max="4" width="12.875" customWidth="1" style="58"/>
    <col min="5" max="5" width="9.5" customWidth="1" style="58"/>
    <col min="6" max="16384" width="9.0" style="58"/>
  </cols>
  <sheetData>
    <row r="1" spans="1:1" s="2" customFormat="1" ht="24.0" customHeight="1" x14ac:dyDescent="0.15">
      <c r="A1" s="2" t="s">
        <v>1357</v>
      </c>
    </row>
    <row r="2" spans="1:4" s="3" customFormat="1" ht="60.0" customHeight="1" x14ac:dyDescent="0.15">
      <c r="A2" s="422" t="s">
        <v>1358</v>
      </c>
      <c r="B2" s="422"/>
      <c r="C2" s="422"/>
      <c r="D2" s="422"/>
    </row>
    <row r="3" spans="1:4" s="4" customFormat="1" ht="27.0" customHeight="1" x14ac:dyDescent="0.15">
      <c r="B3" s="59"/>
      <c r="C3" s="425" t="s">
        <v>68</v>
      </c>
      <c r="D3" s="425"/>
    </row>
    <row r="4" spans="1:4" s="56" customFormat="1" ht="30.0" customHeight="1" x14ac:dyDescent="0.15">
      <c r="A4" s="11" t="s">
        <v>69</v>
      </c>
      <c r="B4" s="60" t="s">
        <v>7</v>
      </c>
      <c r="C4" s="11" t="s">
        <v>70</v>
      </c>
      <c r="D4" s="60" t="s">
        <v>7</v>
      </c>
    </row>
    <row r="5" spans="1:4" s="57" customFormat="1" ht="24.0" customHeight="1" x14ac:dyDescent="0.15">
      <c r="A5" s="27" t="s">
        <v>1344</v>
      </c>
      <c r="B5" s="61"/>
      <c r="C5" s="27" t="s">
        <v>1345</v>
      </c>
      <c r="D5" s="61"/>
    </row>
    <row r="6" spans="1:4" s="57" customFormat="1" ht="24.0" customHeight="1" x14ac:dyDescent="0.15">
      <c r="A6" s="39" t="s">
        <v>73</v>
      </c>
      <c r="B6" s="61">
        <v>1</v>
      </c>
      <c r="C6" s="27" t="s">
        <v>74</v>
      </c>
      <c r="D6" s="61"/>
    </row>
    <row r="7" spans="1:4" s="57" customFormat="1" ht="24.0" customHeight="1" x14ac:dyDescent="0.15">
      <c r="A7" s="20" t="s">
        <v>1346</v>
      </c>
      <c r="B7" s="62">
        <v>1</v>
      </c>
      <c r="C7" s="13" t="s">
        <v>1359</v>
      </c>
      <c r="D7" s="62"/>
    </row>
    <row r="8" spans="1:4" s="57" customFormat="1" ht="24.0" customHeight="1" x14ac:dyDescent="0.15">
      <c r="A8" s="20" t="s">
        <v>1348</v>
      </c>
      <c r="B8" s="53"/>
      <c r="C8" s="13" t="s">
        <v>1347</v>
      </c>
      <c r="D8" s="62"/>
    </row>
    <row r="9" spans="1:5" s="57" customFormat="1" ht="24.0" customHeight="1" x14ac:dyDescent="0.15">
      <c r="A9" s="13"/>
      <c r="B9" s="63"/>
      <c r="C9" s="27"/>
      <c r="D9" s="64"/>
      <c r="E9" s="65"/>
    </row>
    <row r="10" spans="1:5" s="57" customFormat="1" ht="24.0" customHeight="1" x14ac:dyDescent="0.15">
      <c r="A10" s="13"/>
      <c r="B10" s="63"/>
      <c r="C10" s="27"/>
      <c r="D10" s="63"/>
      <c r="E10" s="65"/>
    </row>
    <row r="11" spans="1:4" s="57" customFormat="1" ht="24.0" customHeight="1" x14ac:dyDescent="0.15">
      <c r="A11" s="11" t="s">
        <v>117</v>
      </c>
      <c r="B11" s="61">
        <v>1</v>
      </c>
      <c r="C11" s="11" t="s">
        <v>118</v>
      </c>
      <c r="D11" s="61">
        <v>1</v>
      </c>
    </row>
    <row r="12" spans="1:4" s="57" customFormat="1" ht="24.0" customHeight="1" x14ac:dyDescent="0.15">
      <c r="A12" s="66"/>
      <c r="B12" s="66"/>
      <c r="C12" s="67" t="s">
        <v>119</v>
      </c>
      <c r="D12" s="68">
        <v>1</v>
      </c>
    </row>
    <row r="13" spans="1:1" s="57" customFormat="1" ht="24.0" customHeight="1" x14ac:dyDescent="0.15"/>
    <row r="14" spans="1:1" s="57" customFormat="1" ht="24.0" customHeight="1" x14ac:dyDescent="0.15"/>
    <row r="15" spans="1:1" s="57" customFormat="1" ht="24.0" customHeight="1" x14ac:dyDescent="0.15"/>
    <row r="16" spans="1:1" s="57" customFormat="1" ht="24.0" customHeight="1" x14ac:dyDescent="0.15"/>
    <row r="17" spans="1:1" s="57" customFormat="1" ht="24.0" customHeight="1" x14ac:dyDescent="0.15"/>
    <row r="18" spans="1:1" s="57" customFormat="1" ht="24.0" customHeight="1" x14ac:dyDescent="0.15"/>
    <row r="19" spans="1:1" s="57" customFormat="1" ht="24.0" customHeight="1" x14ac:dyDescent="0.15"/>
    <row r="20" spans="1:1" s="57" customFormat="1" ht="24.0" customHeight="1" x14ac:dyDescent="0.15"/>
    <row r="21" spans="1:1" s="57" customFormat="1" ht="24.0" customHeight="1" x14ac:dyDescent="0.15"/>
    <row r="22" spans="1:1" s="57" customFormat="1" ht="24.0" customHeight="1" x14ac:dyDescent="0.15"/>
    <row r="23" spans="1:1" s="57" customFormat="1" ht="24.0" customHeight="1" x14ac:dyDescent="0.15"/>
    <row r="24" spans="1:1" s="57" customFormat="1" ht="24.0" customHeight="1" x14ac:dyDescent="0.15"/>
    <row r="25" spans="1:1" s="57" customFormat="1" ht="24.0" customHeight="1" x14ac:dyDescent="0.15"/>
    <row r="26" spans="1:1" s="57" customFormat="1" ht="24.0" customHeight="1" x14ac:dyDescent="0.15"/>
    <row r="27" spans="1:1" s="57" customFormat="1" ht="24.0" customHeight="1" x14ac:dyDescent="0.15"/>
    <row r="28" spans="1:1" s="57" customFormat="1" ht="24.0" customHeight="1" x14ac:dyDescent="0.15"/>
    <row r="29" spans="1:1" s="57" customFormat="1" ht="24.0" customHeight="1" x14ac:dyDescent="0.15"/>
    <row r="30" spans="1:1" s="57" customFormat="1" ht="24.0" customHeight="1" x14ac:dyDescent="0.15"/>
    <row r="31" spans="1:1" s="57" customFormat="1" ht="24.0" customHeight="1" x14ac:dyDescent="0.15"/>
    <row r="32" spans="1:1" s="57" customFormat="1" ht="24.0" customHeight="1" x14ac:dyDescent="0.15"/>
    <row r="33" spans="1:1" s="57" customFormat="1" ht="24.0" customHeight="1" x14ac:dyDescent="0.15"/>
    <row r="34" spans="1:1" s="57" customFormat="1" ht="24.0" customHeight="1" x14ac:dyDescent="0.15"/>
    <row r="35" spans="1:1" s="57" customFormat="1" ht="24.0" customHeight="1" x14ac:dyDescent="0.15"/>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1" workbookViewId="0">
      <selection activeCell="A21" activeCellId="0" sqref="A21"/>
    </sheetView>
  </sheetViews>
  <sheetFormatPr defaultRowHeight="14.4" defaultColWidth="9.000137329101562" x14ac:dyDescent="0.15"/>
  <cols>
    <col min="1" max="1" width="47.625" customWidth="1"/>
    <col min="2" max="4" width="14.25" customWidth="1"/>
  </cols>
  <sheetData>
    <row r="1" spans="1:1" s="2" customFormat="1" ht="24.0" customHeight="1" x14ac:dyDescent="0.15">
      <c r="A1" s="2" t="s">
        <v>1360</v>
      </c>
    </row>
    <row r="2" spans="1:4" s="3" customFormat="1" ht="60.0" customHeight="1" x14ac:dyDescent="0.15">
      <c r="A2" s="422" t="s">
        <v>1361</v>
      </c>
      <c r="B2" s="424"/>
      <c r="C2" s="424"/>
      <c r="D2" s="424"/>
    </row>
    <row r="3" spans="1:4" s="4" customFormat="1" ht="27.0" customHeight="1" x14ac:dyDescent="0.15">
      <c r="D3" s="4" t="s">
        <v>3</v>
      </c>
    </row>
    <row r="4" spans="1:4" s="22" customFormat="1" ht="30.0" customHeight="1" x14ac:dyDescent="0.15">
      <c r="A4" s="11" t="s">
        <v>1362</v>
      </c>
      <c r="B4" s="12" t="s">
        <v>1363</v>
      </c>
      <c r="C4" s="12" t="s">
        <v>7</v>
      </c>
      <c r="D4" s="12" t="s">
        <v>8</v>
      </c>
    </row>
    <row r="5" spans="1:4" ht="24.0" customHeight="1" x14ac:dyDescent="0.15">
      <c r="A5" s="39" t="s">
        <v>1326</v>
      </c>
      <c r="B5" s="20"/>
      <c r="C5" s="20"/>
      <c r="D5" s="20"/>
    </row>
    <row r="6" spans="1:4" ht="24.0" customHeight="1" x14ac:dyDescent="0.15">
      <c r="A6" s="20" t="s">
        <v>1364</v>
      </c>
      <c r="B6" s="20"/>
      <c r="C6" s="20"/>
      <c r="D6" s="20"/>
    </row>
    <row r="7" spans="1:4" ht="24.0" customHeight="1" x14ac:dyDescent="0.15">
      <c r="A7" s="41" t="s">
        <v>1365</v>
      </c>
      <c r="B7" s="20"/>
      <c r="C7" s="20"/>
      <c r="D7" s="20"/>
    </row>
    <row r="8" spans="1:4" ht="24.0" customHeight="1" x14ac:dyDescent="0.15">
      <c r="A8" s="41" t="s">
        <v>1366</v>
      </c>
      <c r="B8" s="20"/>
      <c r="C8" s="20"/>
      <c r="D8" s="20"/>
    </row>
    <row r="9" spans="1:4" ht="24.0" customHeight="1" x14ac:dyDescent="0.15">
      <c r="A9" s="41" t="s">
        <v>1335</v>
      </c>
      <c r="B9" s="20"/>
      <c r="C9" s="20"/>
      <c r="D9" s="20"/>
    </row>
    <row r="10" spans="1:4" ht="24.0" customHeight="1" x14ac:dyDescent="0.15">
      <c r="A10" s="41" t="s">
        <v>1335</v>
      </c>
      <c r="B10" s="20"/>
      <c r="C10" s="20"/>
      <c r="D10" s="20"/>
    </row>
    <row r="11" spans="1:4" ht="24.0" customHeight="1" x14ac:dyDescent="0.15">
      <c r="A11" s="41" t="s">
        <v>1335</v>
      </c>
      <c r="B11" s="20"/>
      <c r="C11" s="20"/>
      <c r="D11" s="20"/>
    </row>
    <row r="12" spans="1:4" ht="24.0" customHeight="1" x14ac:dyDescent="0.15">
      <c r="A12" s="41" t="s">
        <v>1367</v>
      </c>
      <c r="B12" s="20"/>
      <c r="C12" s="20"/>
      <c r="D12" s="20"/>
    </row>
    <row r="13" spans="1:4" ht="24.0" customHeight="1" x14ac:dyDescent="0.15">
      <c r="A13" s="20"/>
      <c r="B13" s="48"/>
      <c r="C13" s="53"/>
      <c r="D13" s="54"/>
    </row>
    <row r="14" spans="1:4" ht="24.0" customHeight="1" x14ac:dyDescent="0.15">
      <c r="A14" s="55" t="s">
        <v>1141</v>
      </c>
      <c r="B14" s="47"/>
      <c r="C14" s="47"/>
      <c r="D14" s="54"/>
    </row>
    <row r="15" spans="1:1" ht="24.0" customHeight="1" x14ac:dyDescent="0.15">
      <c r="A15" s="363" t="s">
        <v>1171</v>
      </c>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U81"/>
  <sheetViews>
    <sheetView showZeros="0" zoomScaleNormal="100" topLeftCell="A1" workbookViewId="0">
      <selection activeCell="B51" activeCellId="0" sqref="B51"/>
    </sheetView>
  </sheetViews>
  <sheetFormatPr defaultRowHeight="15.6" defaultColWidth="8.87513542175293" x14ac:dyDescent="0.15"/>
  <cols>
    <col min="1" max="1" width="48.625" customWidth="1" style="36"/>
    <col min="2" max="5" width="10.625" customWidth="1" style="36"/>
    <col min="6" max="6" width="9.0" customWidth="1" style="36"/>
    <col min="7" max="16384" width="8.875" style="36"/>
  </cols>
  <sheetData>
    <row r="1" spans="1:1" s="2" customFormat="1" ht="24.0" customHeight="1" x14ac:dyDescent="0.15">
      <c r="A1" s="2" t="s">
        <v>1368</v>
      </c>
    </row>
    <row r="2" spans="1:5" s="3" customFormat="1" ht="42.0" customHeight="1" x14ac:dyDescent="0.15">
      <c r="A2" s="422" t="s">
        <v>1369</v>
      </c>
      <c r="B2" s="422"/>
      <c r="C2" s="422"/>
      <c r="D2" s="422"/>
      <c r="E2" s="422"/>
    </row>
    <row r="3" spans="1:5" s="4" customFormat="1" ht="27.0" customHeight="1" x14ac:dyDescent="0.15">
      <c r="E3" s="4" t="s">
        <v>3</v>
      </c>
    </row>
    <row r="4" spans="1:5" s="22" customFormat="1" ht="30.0" customHeight="1" x14ac:dyDescent="0.15">
      <c r="A4" s="44" t="s">
        <v>1370</v>
      </c>
      <c r="B4" s="45" t="s">
        <v>5</v>
      </c>
      <c r="C4" s="45" t="s">
        <v>6</v>
      </c>
      <c r="D4" s="44" t="s">
        <v>7</v>
      </c>
      <c r="E4" s="12" t="s">
        <v>8</v>
      </c>
    </row>
    <row r="5" spans="1:229" s="22" customFormat="1" ht="24.0" customHeight="1" x14ac:dyDescent="0.15">
      <c r="A5" s="46" t="s">
        <v>1371</v>
      </c>
      <c r="B5" s="46"/>
      <c r="C5" s="46"/>
      <c r="D5" s="46"/>
      <c r="E5" s="47"/>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row>
    <row r="6" spans="1:5" ht="24.0" customHeight="1" x14ac:dyDescent="0.15">
      <c r="A6" s="18" t="s">
        <v>1372</v>
      </c>
      <c r="B6" s="18"/>
      <c r="C6" s="18"/>
      <c r="D6" s="18"/>
      <c r="E6" s="48"/>
    </row>
    <row r="7" spans="1:5" ht="24.0" customHeight="1" x14ac:dyDescent="0.15">
      <c r="A7" s="20" t="s">
        <v>1373</v>
      </c>
      <c r="B7" s="20"/>
      <c r="C7" s="20"/>
      <c r="D7" s="20"/>
      <c r="E7" s="48"/>
    </row>
    <row r="8" spans="1:5" ht="24.0" customHeight="1" x14ac:dyDescent="0.15">
      <c r="A8" s="20" t="s">
        <v>1374</v>
      </c>
      <c r="B8" s="20"/>
      <c r="C8" s="20"/>
      <c r="D8" s="20"/>
      <c r="E8" s="48"/>
    </row>
    <row r="9" spans="1:5" ht="24.0" customHeight="1" x14ac:dyDescent="0.15">
      <c r="A9" s="20" t="s">
        <v>1375</v>
      </c>
      <c r="B9" s="20"/>
      <c r="C9" s="20"/>
      <c r="D9" s="20"/>
      <c r="E9" s="48"/>
    </row>
    <row r="10" spans="1:5" ht="24.0" customHeight="1" x14ac:dyDescent="0.15">
      <c r="A10" s="13" t="s">
        <v>1376</v>
      </c>
      <c r="B10" s="13"/>
      <c r="C10" s="13"/>
      <c r="D10" s="13"/>
      <c r="E10" s="48"/>
    </row>
    <row r="11" spans="1:229" s="22" customFormat="1" ht="24.0" customHeight="1" x14ac:dyDescent="0.15">
      <c r="A11" s="46" t="s">
        <v>1377</v>
      </c>
      <c r="B11" s="46"/>
      <c r="C11" s="46"/>
      <c r="D11" s="46"/>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row>
    <row r="12" spans="1:5" ht="24.0" customHeight="1" x14ac:dyDescent="0.15">
      <c r="A12" s="18" t="s">
        <v>1378</v>
      </c>
      <c r="B12" s="18"/>
      <c r="C12" s="18"/>
      <c r="D12" s="18"/>
      <c r="E12" s="48"/>
    </row>
    <row r="13" spans="1:5" ht="24.0" customHeight="1" x14ac:dyDescent="0.15">
      <c r="A13" s="20" t="s">
        <v>1379</v>
      </c>
      <c r="B13" s="20"/>
      <c r="C13" s="20"/>
      <c r="D13" s="20"/>
      <c r="E13" s="48"/>
    </row>
    <row r="14" spans="1:5" ht="24.0" customHeight="1" x14ac:dyDescent="0.15">
      <c r="A14" s="20" t="s">
        <v>1380</v>
      </c>
      <c r="B14" s="20"/>
      <c r="C14" s="20"/>
      <c r="D14" s="20"/>
      <c r="E14" s="48"/>
    </row>
    <row r="15" spans="1:5" ht="24.0" customHeight="1" x14ac:dyDescent="0.15">
      <c r="A15" s="20" t="s">
        <v>1381</v>
      </c>
      <c r="B15" s="20"/>
      <c r="C15" s="20"/>
      <c r="D15" s="20"/>
      <c r="E15" s="48"/>
    </row>
    <row r="16" spans="1:229" s="22" customFormat="1" ht="24.0" customHeight="1" x14ac:dyDescent="0.15">
      <c r="A16" s="46" t="s">
        <v>1382</v>
      </c>
      <c r="B16" s="46"/>
      <c r="C16" s="46"/>
      <c r="D16" s="46"/>
      <c r="E16" s="47"/>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row>
    <row r="17" spans="1:5" ht="24.0" customHeight="1" x14ac:dyDescent="0.15">
      <c r="A17" s="18" t="s">
        <v>1383</v>
      </c>
      <c r="B17" s="18"/>
      <c r="C17" s="18"/>
      <c r="D17" s="18"/>
      <c r="E17" s="48"/>
    </row>
    <row r="18" spans="1:5" ht="24.0" customHeight="1" x14ac:dyDescent="0.15">
      <c r="A18" s="18" t="s">
        <v>1384</v>
      </c>
      <c r="B18" s="18"/>
      <c r="C18" s="18"/>
      <c r="D18" s="18"/>
      <c r="E18" s="48"/>
    </row>
    <row r="19" spans="1:5" ht="24.0" customHeight="1" x14ac:dyDescent="0.15">
      <c r="A19" s="18" t="s">
        <v>1385</v>
      </c>
      <c r="B19" s="18"/>
      <c r="C19" s="18"/>
      <c r="D19" s="18"/>
      <c r="E19" s="48"/>
    </row>
    <row r="20" spans="1:5" ht="24.0" customHeight="1" x14ac:dyDescent="0.15">
      <c r="A20" s="18" t="s">
        <v>1386</v>
      </c>
      <c r="B20" s="18"/>
      <c r="C20" s="18"/>
      <c r="D20" s="18"/>
      <c r="E20" s="48"/>
    </row>
    <row r="21" spans="1:229" s="22" customFormat="1" ht="24.0" customHeight="1" x14ac:dyDescent="0.15">
      <c r="A21" s="46" t="s">
        <v>1387</v>
      </c>
      <c r="B21" s="46"/>
      <c r="C21" s="46"/>
      <c r="D21" s="46"/>
      <c r="E21" s="4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row>
    <row r="22" spans="1:5" ht="24.0" customHeight="1" x14ac:dyDescent="0.15">
      <c r="A22" s="18" t="s">
        <v>1388</v>
      </c>
      <c r="B22" s="18"/>
      <c r="C22" s="18"/>
      <c r="D22" s="18"/>
      <c r="E22" s="48"/>
    </row>
    <row r="23" spans="1:5" ht="24.0" customHeight="1" x14ac:dyDescent="0.15">
      <c r="A23" s="18" t="s">
        <v>1389</v>
      </c>
      <c r="B23" s="18"/>
      <c r="C23" s="18"/>
      <c r="D23" s="18"/>
      <c r="E23" s="48"/>
    </row>
    <row r="24" spans="1:5" ht="24.0" customHeight="1" x14ac:dyDescent="0.15">
      <c r="A24" s="18" t="s">
        <v>1390</v>
      </c>
      <c r="B24" s="18"/>
      <c r="C24" s="18"/>
      <c r="D24" s="18"/>
      <c r="E24" s="48"/>
    </row>
    <row r="25" spans="1:5" ht="24.0" customHeight="1" x14ac:dyDescent="0.15">
      <c r="A25" s="18" t="s">
        <v>1391</v>
      </c>
      <c r="B25" s="18"/>
      <c r="C25" s="18"/>
      <c r="D25" s="18"/>
      <c r="E25" s="48"/>
    </row>
    <row r="26" spans="1:5" ht="24.0" customHeight="1" x14ac:dyDescent="0.15">
      <c r="A26" s="18" t="s">
        <v>1392</v>
      </c>
      <c r="B26" s="18"/>
      <c r="C26" s="18"/>
      <c r="D26" s="18"/>
      <c r="E26" s="48"/>
    </row>
    <row r="27" spans="1:229" s="22" customFormat="1" ht="24.0" customHeight="1" x14ac:dyDescent="0.15">
      <c r="A27" s="39" t="s">
        <v>1393</v>
      </c>
      <c r="B27" s="39"/>
      <c r="C27" s="39"/>
      <c r="D27" s="39"/>
      <c r="E27" s="50"/>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row>
    <row r="28" spans="1:5" ht="24.0" customHeight="1" x14ac:dyDescent="0.15">
      <c r="A28" s="18" t="s">
        <v>1394</v>
      </c>
      <c r="B28" s="18"/>
      <c r="C28" s="18"/>
      <c r="D28" s="18"/>
      <c r="E28" s="51"/>
    </row>
    <row r="29" spans="1:5" ht="24.0" customHeight="1" x14ac:dyDescent="0.15">
      <c r="A29" s="18" t="s">
        <v>1395</v>
      </c>
      <c r="B29" s="18"/>
      <c r="C29" s="18"/>
      <c r="D29" s="18"/>
      <c r="E29" s="51"/>
    </row>
    <row r="30" spans="1:5" ht="24.0" customHeight="1" x14ac:dyDescent="0.15">
      <c r="A30" s="18" t="s">
        <v>1396</v>
      </c>
      <c r="B30" s="18"/>
      <c r="C30" s="18"/>
      <c r="D30" s="18"/>
      <c r="E30" s="51"/>
    </row>
    <row r="31" spans="1:5" ht="24.0" customHeight="1" x14ac:dyDescent="0.15">
      <c r="A31" s="18" t="s">
        <v>1397</v>
      </c>
      <c r="B31" s="18"/>
      <c r="C31" s="18"/>
      <c r="D31" s="18"/>
      <c r="E31" s="51"/>
    </row>
    <row r="32" spans="1:5" ht="24.0" customHeight="1" x14ac:dyDescent="0.15">
      <c r="A32" s="18" t="s">
        <v>1398</v>
      </c>
      <c r="B32" s="18"/>
      <c r="C32" s="18"/>
      <c r="D32" s="18"/>
      <c r="E32" s="51"/>
    </row>
    <row r="33" spans="1:5" ht="24.0" customHeight="1" x14ac:dyDescent="0.15">
      <c r="A33" s="18" t="s">
        <v>1399</v>
      </c>
      <c r="B33" s="18"/>
      <c r="C33" s="18"/>
      <c r="D33" s="18"/>
      <c r="E33" s="51"/>
    </row>
    <row r="34" spans="1:229" s="22" customFormat="1" ht="24.0" customHeight="1" x14ac:dyDescent="0.15">
      <c r="A34" s="39" t="s">
        <v>1400</v>
      </c>
      <c r="B34" s="39"/>
      <c r="C34" s="39"/>
      <c r="D34" s="39"/>
      <c r="E34" s="47"/>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row>
    <row r="35" spans="1:5" ht="24.0" customHeight="1" x14ac:dyDescent="0.15">
      <c r="A35" s="18" t="s">
        <v>1401</v>
      </c>
      <c r="B35" s="18"/>
      <c r="C35" s="18"/>
      <c r="D35" s="18"/>
      <c r="E35" s="48"/>
    </row>
    <row r="36" spans="1:5" ht="24.0" customHeight="1" x14ac:dyDescent="0.15">
      <c r="A36" s="18" t="s">
        <v>1402</v>
      </c>
      <c r="B36" s="18"/>
      <c r="C36" s="18"/>
      <c r="D36" s="18"/>
      <c r="E36" s="48"/>
    </row>
    <row r="37" spans="1:5" ht="24.0" customHeight="1" x14ac:dyDescent="0.15">
      <c r="A37" s="18" t="s">
        <v>1403</v>
      </c>
      <c r="B37" s="18"/>
      <c r="C37" s="18"/>
      <c r="D37" s="18"/>
      <c r="E37" s="48"/>
    </row>
    <row r="38" spans="1:5" ht="24.0" customHeight="1" x14ac:dyDescent="0.15">
      <c r="A38" s="18" t="s">
        <v>1404</v>
      </c>
      <c r="B38" s="18"/>
      <c r="C38" s="18"/>
      <c r="D38" s="18"/>
      <c r="E38" s="48"/>
    </row>
    <row r="39" spans="1:5" ht="24.0" customHeight="1" x14ac:dyDescent="0.15">
      <c r="A39" s="18" t="s">
        <v>1405</v>
      </c>
      <c r="B39" s="18"/>
      <c r="C39" s="18"/>
      <c r="D39" s="18"/>
      <c r="E39" s="48"/>
    </row>
    <row r="40" spans="1:5" ht="24.0" customHeight="1" x14ac:dyDescent="0.15">
      <c r="A40" s="39" t="s">
        <v>1406</v>
      </c>
      <c r="B40" s="39"/>
      <c r="C40" s="39"/>
      <c r="D40" s="39"/>
      <c r="E40" s="47"/>
    </row>
    <row r="41" spans="1:5" ht="24.0" customHeight="1" x14ac:dyDescent="0.15">
      <c r="A41" s="18" t="s">
        <v>1407</v>
      </c>
      <c r="B41" s="18"/>
      <c r="C41" s="18"/>
      <c r="D41" s="18"/>
      <c r="E41" s="48"/>
    </row>
    <row r="42" spans="1:5" ht="24.0" customHeight="1" x14ac:dyDescent="0.15">
      <c r="A42" s="18" t="s">
        <v>1408</v>
      </c>
      <c r="B42" s="18"/>
      <c r="C42" s="18"/>
      <c r="D42" s="18"/>
      <c r="E42" s="48"/>
    </row>
    <row r="43" spans="1:5" ht="24.0" customHeight="1" x14ac:dyDescent="0.15">
      <c r="A43" s="18" t="s">
        <v>1409</v>
      </c>
      <c r="B43" s="18"/>
      <c r="C43" s="18"/>
      <c r="D43" s="18"/>
      <c r="E43" s="48"/>
    </row>
    <row r="44" spans="1:5" ht="24.0" customHeight="1" x14ac:dyDescent="0.15">
      <c r="A44" s="18" t="s">
        <v>1410</v>
      </c>
      <c r="B44" s="18"/>
      <c r="C44" s="18"/>
      <c r="D44" s="18"/>
      <c r="E44" s="48"/>
    </row>
    <row r="45" spans="1:5" ht="24.0" customHeight="1" x14ac:dyDescent="0.15">
      <c r="A45" s="18"/>
      <c r="B45" s="18"/>
      <c r="C45" s="18"/>
      <c r="D45" s="18"/>
      <c r="E45" s="48"/>
    </row>
    <row r="46" spans="1:5" ht="24.0" customHeight="1" x14ac:dyDescent="0.15">
      <c r="A46" s="12" t="s">
        <v>1411</v>
      </c>
      <c r="B46" s="12"/>
      <c r="C46" s="12"/>
      <c r="D46" s="12"/>
      <c r="E46" s="50"/>
    </row>
    <row r="47" spans="1:5" ht="43.5" customHeight="1" x14ac:dyDescent="0.15">
      <c r="A47" s="439" t="s">
        <v>1412</v>
      </c>
      <c r="B47" s="439"/>
      <c r="C47" s="439"/>
      <c r="D47" s="439"/>
      <c r="E47" s="439"/>
    </row>
    <row r="48" spans="1:1" ht="24.0" customHeight="1" x14ac:dyDescent="0.15">
      <c r="A48" s="36" t="s">
        <v>1171</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1"/>
  <sheetViews>
    <sheetView showZeros="0" zoomScaleNormal="100" topLeftCell="A1" workbookViewId="0">
      <selection activeCell="A45" activeCellId="0" sqref="A45"/>
    </sheetView>
  </sheetViews>
  <sheetFormatPr defaultRowHeight="15.6" defaultColWidth="8.87513542175293" x14ac:dyDescent="0.15"/>
  <cols>
    <col min="1" max="1" width="48.625" customWidth="1" style="36"/>
    <col min="2" max="5" width="10.625" customWidth="1" style="36"/>
    <col min="6" max="12" width="9.0" customWidth="1" style="36"/>
    <col min="13" max="16384" width="8.875" style="36"/>
  </cols>
  <sheetData>
    <row r="1" spans="1:1" s="2" customFormat="1" ht="24.0" customHeight="1" x14ac:dyDescent="0.15">
      <c r="A1" s="2" t="s">
        <v>1413</v>
      </c>
    </row>
    <row r="2" spans="1:5" s="3" customFormat="1" ht="42.0" customHeight="1" x14ac:dyDescent="0.15">
      <c r="A2" s="422" t="s">
        <v>1414</v>
      </c>
      <c r="B2" s="422"/>
      <c r="C2" s="422"/>
      <c r="D2" s="422"/>
      <c r="E2" s="422"/>
    </row>
    <row r="3" spans="1:5" s="4" customFormat="1" ht="27.0" customHeight="1" x14ac:dyDescent="0.15">
      <c r="E3" s="4" t="s">
        <v>3</v>
      </c>
    </row>
    <row r="4" spans="1:5" s="22" customFormat="1" ht="30.0" customHeight="1" x14ac:dyDescent="0.15">
      <c r="A4" s="44" t="s">
        <v>1370</v>
      </c>
      <c r="B4" s="45" t="s">
        <v>5</v>
      </c>
      <c r="C4" s="45" t="s">
        <v>6</v>
      </c>
      <c r="D4" s="44" t="s">
        <v>7</v>
      </c>
      <c r="E4" s="12" t="s">
        <v>8</v>
      </c>
    </row>
    <row r="5" spans="1:5" ht="24.0" customHeight="1" x14ac:dyDescent="0.15">
      <c r="A5" s="46" t="s">
        <v>1415</v>
      </c>
      <c r="B5" s="46"/>
      <c r="C5" s="46"/>
      <c r="D5" s="46"/>
      <c r="E5" s="47"/>
    </row>
    <row r="6" spans="1:5" ht="24.0" customHeight="1" x14ac:dyDescent="0.15">
      <c r="A6" s="18" t="s">
        <v>1416</v>
      </c>
      <c r="B6" s="18"/>
      <c r="C6" s="18"/>
      <c r="D6" s="18"/>
      <c r="E6" s="48"/>
    </row>
    <row r="7" spans="1:5" ht="24.0" customHeight="1" x14ac:dyDescent="0.15">
      <c r="A7" s="18" t="s">
        <v>1417</v>
      </c>
      <c r="B7" s="20"/>
      <c r="C7" s="20"/>
      <c r="D7" s="20"/>
      <c r="E7" s="48"/>
    </row>
    <row r="8" spans="1:5" ht="24.0" customHeight="1" x14ac:dyDescent="0.15">
      <c r="A8" s="18" t="s">
        <v>1418</v>
      </c>
      <c r="B8" s="20"/>
      <c r="C8" s="20"/>
      <c r="D8" s="20"/>
      <c r="E8" s="48"/>
    </row>
    <row r="9" spans="1:5" ht="24.0" customHeight="1" x14ac:dyDescent="0.15">
      <c r="A9" s="18" t="s">
        <v>1419</v>
      </c>
      <c r="B9" s="20"/>
      <c r="C9" s="20"/>
      <c r="D9" s="20"/>
      <c r="E9" s="48"/>
    </row>
    <row r="10" spans="1:5" ht="24.0" customHeight="1" x14ac:dyDescent="0.15">
      <c r="A10" s="46" t="s">
        <v>1420</v>
      </c>
      <c r="B10" s="13"/>
      <c r="C10" s="13"/>
      <c r="D10" s="13"/>
      <c r="E10" s="48"/>
    </row>
    <row r="11" spans="1:5" ht="24.0" customHeight="1" x14ac:dyDescent="0.15">
      <c r="A11" s="18" t="s">
        <v>1421</v>
      </c>
      <c r="B11" s="46"/>
      <c r="C11" s="46"/>
      <c r="D11" s="46"/>
      <c r="E11" s="47"/>
    </row>
    <row r="12" spans="1:5" ht="24.0" customHeight="1" x14ac:dyDescent="0.15">
      <c r="A12" s="18" t="s">
        <v>1422</v>
      </c>
      <c r="B12" s="18"/>
      <c r="C12" s="18"/>
      <c r="D12" s="18"/>
      <c r="E12" s="48"/>
    </row>
    <row r="13" spans="1:5" ht="24.0" customHeight="1" x14ac:dyDescent="0.15">
      <c r="A13" s="18" t="s">
        <v>1418</v>
      </c>
      <c r="B13" s="20"/>
      <c r="C13" s="20"/>
      <c r="D13" s="20"/>
      <c r="E13" s="48"/>
    </row>
    <row r="14" spans="1:5" ht="24.0" customHeight="1" x14ac:dyDescent="0.15">
      <c r="A14" s="18" t="s">
        <v>1423</v>
      </c>
      <c r="B14" s="20"/>
      <c r="C14" s="20"/>
      <c r="D14" s="20"/>
      <c r="E14" s="48"/>
    </row>
    <row r="15" spans="1:5" ht="24.0" customHeight="1" x14ac:dyDescent="0.15">
      <c r="A15" s="18" t="s">
        <v>1424</v>
      </c>
      <c r="B15" s="20"/>
      <c r="C15" s="20"/>
      <c r="D15" s="20"/>
      <c r="E15" s="48"/>
    </row>
    <row r="16" spans="1:5" ht="24.0" customHeight="1" x14ac:dyDescent="0.15">
      <c r="A16" s="18" t="s">
        <v>1425</v>
      </c>
      <c r="B16" s="46"/>
      <c r="C16" s="46"/>
      <c r="D16" s="46"/>
      <c r="E16" s="47"/>
    </row>
    <row r="17" spans="1:5" ht="24.0" customHeight="1" x14ac:dyDescent="0.15">
      <c r="A17" s="18" t="s">
        <v>1426</v>
      </c>
      <c r="B17" s="18"/>
      <c r="C17" s="18"/>
      <c r="D17" s="18"/>
      <c r="E17" s="48"/>
    </row>
    <row r="18" spans="1:5" ht="24.0" customHeight="1" x14ac:dyDescent="0.15">
      <c r="A18" s="18" t="s">
        <v>1427</v>
      </c>
      <c r="B18" s="18"/>
      <c r="C18" s="18"/>
      <c r="D18" s="18"/>
      <c r="E18" s="48"/>
    </row>
    <row r="19" spans="1:5" ht="24.0" customHeight="1" x14ac:dyDescent="0.15">
      <c r="A19" s="46" t="s">
        <v>1428</v>
      </c>
      <c r="B19" s="18"/>
      <c r="C19" s="18"/>
      <c r="D19" s="18"/>
      <c r="E19" s="48"/>
    </row>
    <row r="20" spans="1:5" ht="24.0" customHeight="1" x14ac:dyDescent="0.15">
      <c r="A20" s="18" t="s">
        <v>1429</v>
      </c>
      <c r="B20" s="18"/>
      <c r="C20" s="18"/>
      <c r="D20" s="18"/>
      <c r="E20" s="48"/>
    </row>
    <row r="21" spans="1:5" ht="24.0" customHeight="1" x14ac:dyDescent="0.15">
      <c r="A21" s="18" t="s">
        <v>1430</v>
      </c>
      <c r="B21" s="46"/>
      <c r="C21" s="46"/>
      <c r="D21" s="46"/>
      <c r="E21" s="47"/>
    </row>
    <row r="22" spans="1:5" ht="24.0" customHeight="1" x14ac:dyDescent="0.15">
      <c r="A22" s="18" t="s">
        <v>1431</v>
      </c>
      <c r="B22" s="18"/>
      <c r="C22" s="18"/>
      <c r="D22" s="18"/>
      <c r="E22" s="48"/>
    </row>
    <row r="23" spans="1:5" ht="24.0" customHeight="1" x14ac:dyDescent="0.15">
      <c r="A23" s="46" t="s">
        <v>1432</v>
      </c>
      <c r="B23" s="18"/>
      <c r="C23" s="18"/>
      <c r="D23" s="18"/>
      <c r="E23" s="48"/>
    </row>
    <row r="24" spans="1:5" ht="24.0" customHeight="1" x14ac:dyDescent="0.15">
      <c r="A24" s="18" t="s">
        <v>1433</v>
      </c>
      <c r="B24" s="18"/>
      <c r="C24" s="18"/>
      <c r="D24" s="18"/>
      <c r="E24" s="48"/>
    </row>
    <row r="25" spans="1:5" ht="24.0" customHeight="1" x14ac:dyDescent="0.15">
      <c r="A25" s="18" t="s">
        <v>1434</v>
      </c>
      <c r="B25" s="18"/>
      <c r="C25" s="18"/>
      <c r="D25" s="18"/>
      <c r="E25" s="48"/>
    </row>
    <row r="26" spans="1:5" ht="24.0" customHeight="1" x14ac:dyDescent="0.15">
      <c r="A26" s="18" t="s">
        <v>1435</v>
      </c>
      <c r="B26" s="18"/>
      <c r="C26" s="18"/>
      <c r="D26" s="18"/>
      <c r="E26" s="48"/>
    </row>
    <row r="27" spans="1:5" ht="24.0" customHeight="1" x14ac:dyDescent="0.15">
      <c r="A27" s="18" t="s">
        <v>1436</v>
      </c>
      <c r="B27" s="39"/>
      <c r="C27" s="39"/>
      <c r="D27" s="39"/>
      <c r="E27" s="47"/>
    </row>
    <row r="28" spans="1:5" ht="24.0" customHeight="1" x14ac:dyDescent="0.15">
      <c r="A28" s="18" t="s">
        <v>1437</v>
      </c>
      <c r="B28" s="18"/>
      <c r="C28" s="18"/>
      <c r="D28" s="18"/>
      <c r="E28" s="48"/>
    </row>
    <row r="29" spans="1:5" s="22" customFormat="1" ht="24.0" customHeight="1" x14ac:dyDescent="0.15">
      <c r="A29" s="39" t="s">
        <v>1438</v>
      </c>
      <c r="B29" s="49"/>
      <c r="C29" s="49"/>
      <c r="D29" s="49"/>
      <c r="E29" s="50"/>
    </row>
    <row r="30" spans="1:5" ht="24.0" customHeight="1" x14ac:dyDescent="0.15">
      <c r="A30" s="18" t="s">
        <v>1439</v>
      </c>
      <c r="B30" s="18"/>
      <c r="C30" s="18"/>
      <c r="D30" s="18"/>
      <c r="E30" s="51"/>
    </row>
    <row r="31" spans="1:5" ht="24.0" customHeight="1" x14ac:dyDescent="0.15">
      <c r="A31" s="18" t="s">
        <v>1440</v>
      </c>
      <c r="B31" s="18"/>
      <c r="C31" s="18"/>
      <c r="D31" s="18"/>
      <c r="E31" s="51"/>
    </row>
    <row r="32" spans="1:5" ht="24.0" customHeight="1" x14ac:dyDescent="0.15">
      <c r="A32" s="18" t="s">
        <v>1441</v>
      </c>
      <c r="B32" s="18"/>
      <c r="C32" s="18"/>
      <c r="D32" s="18"/>
      <c r="E32" s="51"/>
    </row>
    <row r="33" spans="1:5" ht="24.0" customHeight="1" x14ac:dyDescent="0.15">
      <c r="A33" s="18" t="s">
        <v>1442</v>
      </c>
      <c r="B33" s="18"/>
      <c r="C33" s="18"/>
      <c r="D33" s="18"/>
      <c r="E33" s="51"/>
    </row>
    <row r="34" spans="1:5" ht="24.0" customHeight="1" x14ac:dyDescent="0.15">
      <c r="A34" s="39" t="s">
        <v>1443</v>
      </c>
      <c r="B34" s="39"/>
      <c r="C34" s="39"/>
      <c r="D34" s="39"/>
      <c r="E34" s="47"/>
    </row>
    <row r="35" spans="1:5" ht="24.0" customHeight="1" x14ac:dyDescent="0.15">
      <c r="A35" s="18" t="s">
        <v>1444</v>
      </c>
      <c r="B35" s="18"/>
      <c r="C35" s="18"/>
      <c r="D35" s="18"/>
      <c r="E35" s="48"/>
    </row>
    <row r="36" spans="1:5" ht="24.0" customHeight="1" x14ac:dyDescent="0.15">
      <c r="A36" s="18" t="s">
        <v>1441</v>
      </c>
      <c r="B36" s="18"/>
      <c r="C36" s="18"/>
      <c r="D36" s="18"/>
      <c r="E36" s="48"/>
    </row>
    <row r="37" spans="1:5" ht="24.0" customHeight="1" x14ac:dyDescent="0.15">
      <c r="A37" s="18" t="s">
        <v>1445</v>
      </c>
      <c r="B37" s="18"/>
      <c r="C37" s="18"/>
      <c r="D37" s="18"/>
      <c r="E37" s="48"/>
    </row>
    <row r="38" spans="1:5" ht="24.0" customHeight="1" x14ac:dyDescent="0.15">
      <c r="A38" s="39" t="s">
        <v>1446</v>
      </c>
      <c r="B38" s="18"/>
      <c r="C38" s="18"/>
      <c r="D38" s="18"/>
      <c r="E38" s="48"/>
    </row>
    <row r="39" spans="1:5" ht="24.0" customHeight="1" x14ac:dyDescent="0.15">
      <c r="A39" s="18" t="s">
        <v>1447</v>
      </c>
      <c r="B39" s="18"/>
      <c r="C39" s="18"/>
      <c r="D39" s="18"/>
      <c r="E39" s="48"/>
    </row>
    <row r="40" spans="1:5" ht="24.0" customHeight="1" x14ac:dyDescent="0.15">
      <c r="A40" s="18" t="s">
        <v>1448</v>
      </c>
      <c r="B40" s="39"/>
      <c r="C40" s="39"/>
      <c r="D40" s="39"/>
      <c r="E40" s="47"/>
    </row>
    <row r="41" spans="1:5" ht="24.0" customHeight="1" x14ac:dyDescent="0.15">
      <c r="A41" s="18" t="s">
        <v>1449</v>
      </c>
      <c r="B41" s="18"/>
      <c r="C41" s="18"/>
      <c r="D41" s="18"/>
      <c r="E41" s="48"/>
    </row>
    <row r="42" spans="1:5" ht="24.0" customHeight="1" x14ac:dyDescent="0.15">
      <c r="A42" s="18"/>
      <c r="B42" s="18"/>
      <c r="C42" s="18"/>
      <c r="D42" s="18"/>
      <c r="E42" s="48"/>
    </row>
    <row r="43" spans="1:5" s="22" customFormat="1" ht="24.0" customHeight="1" x14ac:dyDescent="0.15">
      <c r="A43" s="12" t="s">
        <v>1450</v>
      </c>
      <c r="B43" s="49"/>
      <c r="C43" s="49"/>
      <c r="D43" s="49"/>
      <c r="E43" s="50"/>
    </row>
    <row r="44" spans="1:5" ht="39.0" customHeight="1" x14ac:dyDescent="0.15">
      <c r="A44" s="439" t="s">
        <v>1412</v>
      </c>
      <c r="B44" s="439"/>
      <c r="C44" s="439"/>
      <c r="D44" s="439"/>
      <c r="E44" s="439"/>
    </row>
    <row r="45" spans="1:1" ht="24.0" customHeight="1" x14ac:dyDescent="0.15">
      <c r="A45" s="36" t="s">
        <v>1171</v>
      </c>
    </row>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1" workbookViewId="0">
      <selection activeCell="A3" activeCellId="0" sqref="A3"/>
    </sheetView>
  </sheetViews>
  <sheetFormatPr defaultRowHeight="14.4" defaultColWidth="9.000137329101562" x14ac:dyDescent="0.15"/>
  <cols>
    <col min="1" max="1" width="35.625" customWidth="1"/>
    <col min="2" max="2" width="10.625" customWidth="1"/>
    <col min="3" max="3" width="35.625" customWidth="1"/>
    <col min="4" max="4" width="10.625" customWidth="1"/>
  </cols>
  <sheetData>
    <row r="1" spans="1:1" s="2" customFormat="1" ht="24.0" customHeight="1" x14ac:dyDescent="0.15">
      <c r="A1" s="2" t="s">
        <v>1451</v>
      </c>
    </row>
    <row r="2" spans="1:4" s="3" customFormat="1" ht="42.0" customHeight="1" x14ac:dyDescent="0.15">
      <c r="A2" s="422" t="s">
        <v>1452</v>
      </c>
      <c r="B2" s="422"/>
      <c r="C2" s="422"/>
      <c r="D2" s="422"/>
    </row>
    <row r="3" spans="1:4" s="4" customFormat="1" ht="27.0" customHeight="1" x14ac:dyDescent="0.15">
      <c r="D3" s="4" t="s">
        <v>68</v>
      </c>
    </row>
    <row r="4" spans="1:4" s="22" customFormat="1" ht="30.0" customHeight="1" x14ac:dyDescent="0.15">
      <c r="A4" s="37" t="s">
        <v>69</v>
      </c>
      <c r="B4" s="38" t="s">
        <v>7</v>
      </c>
      <c r="C4" s="11" t="s">
        <v>70</v>
      </c>
      <c r="D4" s="11" t="s">
        <v>7</v>
      </c>
    </row>
    <row r="5" spans="1:4" ht="24.0" customHeight="1" x14ac:dyDescent="0.15">
      <c r="A5" s="39" t="s">
        <v>1453</v>
      </c>
      <c r="B5" s="39"/>
      <c r="C5" s="39" t="s">
        <v>1454</v>
      </c>
      <c r="D5" s="39"/>
    </row>
    <row r="6" spans="1:4" s="22" customFormat="1" ht="24.0" customHeight="1" x14ac:dyDescent="0.15">
      <c r="A6" s="39" t="s">
        <v>73</v>
      </c>
      <c r="B6" s="39"/>
      <c r="C6" s="39" t="s">
        <v>74</v>
      </c>
      <c r="D6" s="39"/>
    </row>
    <row r="7" spans="1:4" ht="24.0" customHeight="1" x14ac:dyDescent="0.15">
      <c r="A7" s="19" t="s">
        <v>83</v>
      </c>
      <c r="B7" s="20"/>
      <c r="C7" s="19" t="s">
        <v>1455</v>
      </c>
      <c r="D7" s="20"/>
    </row>
    <row r="8" spans="1:4" s="22" customFormat="1" ht="24.0" customHeight="1" x14ac:dyDescent="0.15">
      <c r="A8" s="40" t="s">
        <v>1456</v>
      </c>
      <c r="B8" s="20"/>
      <c r="C8" s="41" t="s">
        <v>1456</v>
      </c>
      <c r="D8" s="20"/>
    </row>
    <row r="9" spans="1:4" ht="24.0" customHeight="1" x14ac:dyDescent="0.15">
      <c r="A9" s="40" t="s">
        <v>1457</v>
      </c>
      <c r="B9" s="20"/>
      <c r="C9" s="41" t="s">
        <v>1457</v>
      </c>
      <c r="D9" s="20"/>
    </row>
    <row r="10" spans="1:4" s="22" customFormat="1" ht="24.0" customHeight="1" x14ac:dyDescent="0.15">
      <c r="A10" s="40" t="s">
        <v>1458</v>
      </c>
      <c r="B10" s="20"/>
      <c r="C10" s="41" t="s">
        <v>1458</v>
      </c>
      <c r="D10" s="20"/>
    </row>
    <row r="11" spans="1:4" ht="24.0" customHeight="1" x14ac:dyDescent="0.15">
      <c r="A11" s="41" t="s">
        <v>1459</v>
      </c>
      <c r="B11" s="20"/>
      <c r="C11" s="41" t="s">
        <v>1460</v>
      </c>
      <c r="D11" s="20"/>
    </row>
    <row r="12" spans="1:4" s="22" customFormat="1" ht="24.0" customHeight="1" x14ac:dyDescent="0.15">
      <c r="A12" s="41" t="s">
        <v>1460</v>
      </c>
      <c r="B12" s="20"/>
      <c r="C12" s="41" t="s">
        <v>1461</v>
      </c>
      <c r="D12" s="20"/>
    </row>
    <row r="13" spans="1:4" ht="24.0" customHeight="1" x14ac:dyDescent="0.15">
      <c r="A13" s="41" t="s">
        <v>1461</v>
      </c>
      <c r="B13" s="20"/>
      <c r="C13" s="19" t="s">
        <v>1462</v>
      </c>
      <c r="D13" s="20"/>
    </row>
    <row r="14" spans="1:4" s="22" customFormat="1" ht="24.0" customHeight="1" x14ac:dyDescent="0.15">
      <c r="A14" s="41" t="s">
        <v>1463</v>
      </c>
      <c r="B14" s="20"/>
      <c r="C14" s="40" t="s">
        <v>1456</v>
      </c>
      <c r="D14" s="20"/>
    </row>
    <row r="15" spans="1:4" ht="24.0" customHeight="1" x14ac:dyDescent="0.15">
      <c r="A15" s="19" t="s">
        <v>1464</v>
      </c>
      <c r="B15" s="20"/>
      <c r="C15" s="40" t="s">
        <v>1457</v>
      </c>
      <c r="D15" s="20"/>
    </row>
    <row r="16" spans="1:4" s="22" customFormat="1" ht="24.0" customHeight="1" x14ac:dyDescent="0.15">
      <c r="A16" s="41" t="s">
        <v>1456</v>
      </c>
      <c r="B16" s="20"/>
      <c r="C16" s="40" t="s">
        <v>1458</v>
      </c>
      <c r="D16" s="20"/>
    </row>
    <row r="17" spans="1:4" ht="24.0" customHeight="1" x14ac:dyDescent="0.15">
      <c r="A17" s="41" t="s">
        <v>1457</v>
      </c>
      <c r="B17" s="20"/>
      <c r="C17" s="41" t="s">
        <v>1459</v>
      </c>
      <c r="D17" s="20"/>
    </row>
    <row r="18" spans="1:4" s="22" customFormat="1" ht="24.0" customHeight="1" x14ac:dyDescent="0.15">
      <c r="A18" s="41" t="s">
        <v>1458</v>
      </c>
      <c r="B18" s="20"/>
      <c r="C18" s="41" t="s">
        <v>1460</v>
      </c>
      <c r="D18" s="20"/>
    </row>
    <row r="19" spans="1:4" ht="24.0" customHeight="1" x14ac:dyDescent="0.15">
      <c r="A19" s="41" t="s">
        <v>1460</v>
      </c>
      <c r="B19" s="20"/>
      <c r="C19" s="41" t="s">
        <v>1461</v>
      </c>
      <c r="D19" s="20"/>
    </row>
    <row r="20" spans="1:4" ht="24.0" customHeight="1" x14ac:dyDescent="0.15">
      <c r="A20" s="41" t="s">
        <v>1461</v>
      </c>
      <c r="B20" s="20"/>
      <c r="C20" s="41" t="s">
        <v>1463</v>
      </c>
      <c r="D20" s="20"/>
    </row>
    <row r="21" spans="1:4" s="22" customFormat="1" ht="24.0" customHeight="1" x14ac:dyDescent="0.15">
      <c r="A21" s="19" t="s">
        <v>1465</v>
      </c>
      <c r="B21" s="20"/>
      <c r="C21" s="19" t="s">
        <v>1466</v>
      </c>
      <c r="D21" s="20"/>
    </row>
    <row r="22" spans="1:4" s="22" customFormat="1" ht="24.0" customHeight="1" x14ac:dyDescent="0.15">
      <c r="A22" s="40" t="s">
        <v>1456</v>
      </c>
      <c r="B22" s="20"/>
      <c r="C22" s="40" t="s">
        <v>1456</v>
      </c>
      <c r="D22" s="20"/>
    </row>
    <row r="23" spans="1:4" s="22" customFormat="1" ht="24.0" customHeight="1" x14ac:dyDescent="0.15">
      <c r="A23" s="40" t="s">
        <v>1457</v>
      </c>
      <c r="B23" s="20"/>
      <c r="C23" s="40" t="s">
        <v>1457</v>
      </c>
      <c r="D23" s="20"/>
    </row>
    <row r="24" spans="1:4" s="22" customFormat="1" ht="24.0" customHeight="1" x14ac:dyDescent="0.15">
      <c r="A24" s="40" t="s">
        <v>1458</v>
      </c>
      <c r="B24" s="20"/>
      <c r="C24" s="40" t="s">
        <v>1458</v>
      </c>
      <c r="D24" s="20"/>
    </row>
    <row r="25" spans="1:4" s="22" customFormat="1" ht="24.0" customHeight="1" x14ac:dyDescent="0.15">
      <c r="A25" s="41" t="s">
        <v>1459</v>
      </c>
      <c r="B25" s="20"/>
      <c r="C25" s="41" t="s">
        <v>1459</v>
      </c>
      <c r="D25" s="20"/>
    </row>
    <row r="26" spans="1:4" s="22" customFormat="1" ht="24.0" customHeight="1" x14ac:dyDescent="0.15">
      <c r="A26" s="41" t="s">
        <v>1460</v>
      </c>
      <c r="B26" s="20"/>
      <c r="C26" s="41" t="s">
        <v>1460</v>
      </c>
      <c r="D26" s="20"/>
    </row>
    <row r="27" spans="1:4" s="22" customFormat="1" ht="24.0" customHeight="1" x14ac:dyDescent="0.15">
      <c r="A27" s="41" t="s">
        <v>1461</v>
      </c>
      <c r="B27" s="20"/>
      <c r="C27" s="41" t="s">
        <v>1461</v>
      </c>
      <c r="D27" s="20"/>
    </row>
    <row r="28" spans="1:4" s="22" customFormat="1" ht="24.0" customHeight="1" x14ac:dyDescent="0.15">
      <c r="A28" s="41" t="s">
        <v>1463</v>
      </c>
      <c r="B28" s="20"/>
      <c r="C28" s="41" t="s">
        <v>1463</v>
      </c>
      <c r="D28" s="20"/>
    </row>
    <row r="29" spans="1:4" s="22" customFormat="1" ht="24.0" customHeight="1" x14ac:dyDescent="0.15">
      <c r="A29" s="18" t="s">
        <v>1467</v>
      </c>
      <c r="B29" s="20"/>
      <c r="C29" s="19"/>
      <c r="D29" s="20"/>
    </row>
    <row r="30" spans="1:4" s="22" customFormat="1" ht="24.0" customHeight="1" x14ac:dyDescent="0.15">
      <c r="A30" s="40" t="s">
        <v>1456</v>
      </c>
      <c r="B30" s="20"/>
      <c r="C30" s="40"/>
      <c r="D30" s="20"/>
    </row>
    <row r="31" spans="1:4" s="22" customFormat="1" ht="24.0" customHeight="1" x14ac:dyDescent="0.15">
      <c r="A31" s="40" t="s">
        <v>1457</v>
      </c>
      <c r="B31" s="20"/>
      <c r="C31" s="40"/>
      <c r="D31" s="20"/>
    </row>
    <row r="32" spans="1:4" s="22" customFormat="1" ht="24.0" customHeight="1" x14ac:dyDescent="0.15">
      <c r="A32" s="40" t="s">
        <v>1458</v>
      </c>
      <c r="B32" s="20"/>
      <c r="C32" s="40"/>
      <c r="D32" s="20"/>
    </row>
    <row r="33" spans="1:4" s="22" customFormat="1" ht="24.0" customHeight="1" x14ac:dyDescent="0.15">
      <c r="A33" s="41" t="s">
        <v>1459</v>
      </c>
      <c r="B33" s="20"/>
      <c r="C33" s="40"/>
      <c r="D33" s="20"/>
    </row>
    <row r="34" spans="1:4" s="22" customFormat="1" ht="24.0" customHeight="1" x14ac:dyDescent="0.15">
      <c r="A34" s="41" t="s">
        <v>1460</v>
      </c>
      <c r="B34" s="20"/>
      <c r="C34" s="40"/>
      <c r="D34" s="20"/>
    </row>
    <row r="35" spans="1:4" s="22" customFormat="1" ht="24.0" customHeight="1" x14ac:dyDescent="0.15">
      <c r="A35" s="41" t="s">
        <v>1461</v>
      </c>
      <c r="B35" s="20"/>
      <c r="C35" s="40"/>
      <c r="D35" s="20"/>
    </row>
    <row r="36" spans="1:4" s="22" customFormat="1" ht="24.0" customHeight="1" x14ac:dyDescent="0.15">
      <c r="A36" s="41" t="s">
        <v>1463</v>
      </c>
      <c r="B36" s="20"/>
      <c r="C36" s="40"/>
      <c r="D36" s="20"/>
    </row>
    <row r="37" spans="1:4" s="22" customFormat="1" ht="24.0" customHeight="1" x14ac:dyDescent="0.15">
      <c r="A37" s="40"/>
      <c r="B37" s="20"/>
      <c r="C37" s="40"/>
      <c r="D37" s="20"/>
    </row>
    <row r="38" spans="1:4" ht="24.0" customHeight="1" x14ac:dyDescent="0.15">
      <c r="A38" s="11" t="s">
        <v>117</v>
      </c>
      <c r="B38" s="39"/>
      <c r="C38" s="42" t="s">
        <v>118</v>
      </c>
      <c r="D38" s="39"/>
    </row>
    <row r="39" spans="1:4" ht="24.0" customHeight="1" x14ac:dyDescent="0.15">
      <c r="A39" s="20"/>
      <c r="B39" s="20"/>
      <c r="C39" s="39" t="s">
        <v>119</v>
      </c>
      <c r="D39" s="39"/>
    </row>
    <row r="40" spans="1:4" ht="24.0" customHeight="1" x14ac:dyDescent="0.15">
      <c r="A40" s="20"/>
      <c r="B40" s="20"/>
      <c r="C40" s="19" t="s">
        <v>1456</v>
      </c>
      <c r="D40" s="20"/>
    </row>
    <row r="41" spans="1:4" ht="24.0" customHeight="1" x14ac:dyDescent="0.15">
      <c r="A41" s="20"/>
      <c r="B41" s="20"/>
      <c r="C41" s="19" t="s">
        <v>1457</v>
      </c>
      <c r="D41" s="20"/>
    </row>
    <row r="42" spans="1:4" ht="24.0" customHeight="1" x14ac:dyDescent="0.15">
      <c r="A42" s="20"/>
      <c r="B42" s="20"/>
      <c r="C42" s="19" t="s">
        <v>1458</v>
      </c>
      <c r="D42" s="20"/>
    </row>
    <row r="43" spans="1:4" ht="24.0" customHeight="1" x14ac:dyDescent="0.15">
      <c r="A43" s="20"/>
      <c r="B43" s="20"/>
      <c r="C43" s="19" t="s">
        <v>1459</v>
      </c>
      <c r="D43" s="20"/>
    </row>
    <row r="44" spans="1:4" ht="24.0" customHeight="1" x14ac:dyDescent="0.15">
      <c r="A44" s="20"/>
      <c r="B44" s="20"/>
      <c r="C44" s="19" t="s">
        <v>1460</v>
      </c>
      <c r="D44" s="20"/>
    </row>
    <row r="45" spans="1:4" ht="24.0" customHeight="1" x14ac:dyDescent="0.15">
      <c r="A45" s="20"/>
      <c r="B45" s="20"/>
      <c r="C45" s="19" t="s">
        <v>1461</v>
      </c>
      <c r="D45" s="20"/>
    </row>
    <row r="46" spans="1:4" ht="24.0" customHeight="1" x14ac:dyDescent="0.15">
      <c r="A46" s="20"/>
      <c r="B46" s="20"/>
      <c r="C46" s="19" t="s">
        <v>1463</v>
      </c>
      <c r="D46" s="20"/>
    </row>
    <row r="47" spans="1:4" ht="42.0" customHeight="1" x14ac:dyDescent="0.15">
      <c r="A47" s="439" t="s">
        <v>1412</v>
      </c>
      <c r="B47" s="439"/>
      <c r="C47" s="439"/>
      <c r="D47" s="439"/>
    </row>
    <row r="48" spans="1:1" ht="24.0" customHeight="1" x14ac:dyDescent="0.15">
      <c r="A48" t="s">
        <v>1171</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9" fitToHeight="0"/>
  <colBreaks count="1" manualBreakCount="1">
    <brk id="4" max="1048575" man="1"/>
  </colBreaks>
  <extLst>
    <ext uri="{2D9387EB-5337-4D45-933B-B4D357D02E09}">
      <gutter val="0.0" pos="0"/>
    </ext>
  </extLst>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U81"/>
  <sheetViews>
    <sheetView showZeros="0" zoomScaleNormal="100" topLeftCell="A1" workbookViewId="0">
      <selection activeCell="A48" activeCellId="0" sqref="A48"/>
    </sheetView>
  </sheetViews>
  <sheetFormatPr defaultRowHeight="15.6" defaultColWidth="8.87513542175293" x14ac:dyDescent="0.15"/>
  <cols>
    <col min="1" max="1" width="48.625" customWidth="1" style="36"/>
    <col min="2" max="5" width="10.625" customWidth="1" style="36"/>
    <col min="6" max="11" width="9.0" customWidth="1" style="36"/>
    <col min="12" max="16384" width="8.875" style="36"/>
  </cols>
  <sheetData>
    <row r="1" spans="1:1" s="2" customFormat="1" ht="24.0" customHeight="1" x14ac:dyDescent="0.15">
      <c r="A1" s="2" t="s">
        <v>1468</v>
      </c>
    </row>
    <row r="2" spans="1:5" s="3" customFormat="1" ht="42.0" customHeight="1" x14ac:dyDescent="0.15">
      <c r="A2" s="422" t="s">
        <v>1469</v>
      </c>
      <c r="B2" s="422"/>
      <c r="C2" s="422"/>
      <c r="D2" s="422"/>
      <c r="E2" s="422"/>
    </row>
    <row r="3" spans="1:5" s="4" customFormat="1" ht="27.0" customHeight="1" x14ac:dyDescent="0.15">
      <c r="E3" s="4" t="s">
        <v>3</v>
      </c>
    </row>
    <row r="4" spans="1:5" s="22" customFormat="1" ht="30.0" customHeight="1" x14ac:dyDescent="0.15">
      <c r="A4" s="44" t="s">
        <v>1370</v>
      </c>
      <c r="B4" s="45" t="s">
        <v>5</v>
      </c>
      <c r="C4" s="45" t="s">
        <v>6</v>
      </c>
      <c r="D4" s="44" t="s">
        <v>7</v>
      </c>
      <c r="E4" s="12" t="s">
        <v>8</v>
      </c>
    </row>
    <row r="5" spans="1:229" s="22" customFormat="1" ht="24.0" customHeight="1" x14ac:dyDescent="0.15">
      <c r="A5" s="46" t="s">
        <v>1371</v>
      </c>
      <c r="B5" s="46"/>
      <c r="C5" s="46"/>
      <c r="D5" s="46"/>
      <c r="E5" s="47"/>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row>
    <row r="6" spans="1:5" ht="24.0" customHeight="1" x14ac:dyDescent="0.15">
      <c r="A6" s="18" t="s">
        <v>1372</v>
      </c>
      <c r="B6" s="18"/>
      <c r="C6" s="18"/>
      <c r="D6" s="18"/>
      <c r="E6" s="48"/>
    </row>
    <row r="7" spans="1:5" ht="24.0" customHeight="1" x14ac:dyDescent="0.15">
      <c r="A7" s="20" t="s">
        <v>1373</v>
      </c>
      <c r="B7" s="20"/>
      <c r="C7" s="20"/>
      <c r="D7" s="20"/>
      <c r="E7" s="48"/>
    </row>
    <row r="8" spans="1:5" ht="24.0" customHeight="1" x14ac:dyDescent="0.15">
      <c r="A8" s="20" t="s">
        <v>1374</v>
      </c>
      <c r="B8" s="20"/>
      <c r="C8" s="20"/>
      <c r="D8" s="20"/>
      <c r="E8" s="48"/>
    </row>
    <row r="9" spans="1:5" ht="24.0" customHeight="1" x14ac:dyDescent="0.15">
      <c r="A9" s="20" t="s">
        <v>1375</v>
      </c>
      <c r="B9" s="20"/>
      <c r="C9" s="20"/>
      <c r="D9" s="20"/>
      <c r="E9" s="48"/>
    </row>
    <row r="10" spans="1:5" ht="24.0" customHeight="1" x14ac:dyDescent="0.15">
      <c r="A10" s="13" t="s">
        <v>1376</v>
      </c>
      <c r="B10" s="13"/>
      <c r="C10" s="13"/>
      <c r="D10" s="13"/>
      <c r="E10" s="48"/>
    </row>
    <row r="11" spans="1:229" s="22" customFormat="1" ht="24.0" customHeight="1" x14ac:dyDescent="0.15">
      <c r="A11" s="46" t="s">
        <v>1377</v>
      </c>
      <c r="B11" s="46"/>
      <c r="C11" s="46"/>
      <c r="D11" s="46"/>
      <c r="E11" s="47"/>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row>
    <row r="12" spans="1:5" ht="24.0" customHeight="1" x14ac:dyDescent="0.15">
      <c r="A12" s="18" t="s">
        <v>1378</v>
      </c>
      <c r="B12" s="18"/>
      <c r="C12" s="18"/>
      <c r="D12" s="18"/>
      <c r="E12" s="48"/>
    </row>
    <row r="13" spans="1:5" ht="24.0" customHeight="1" x14ac:dyDescent="0.15">
      <c r="A13" s="20" t="s">
        <v>1379</v>
      </c>
      <c r="B13" s="20"/>
      <c r="C13" s="20"/>
      <c r="D13" s="20"/>
      <c r="E13" s="48"/>
    </row>
    <row r="14" spans="1:5" ht="24.0" customHeight="1" x14ac:dyDescent="0.15">
      <c r="A14" s="20" t="s">
        <v>1380</v>
      </c>
      <c r="B14" s="20"/>
      <c r="C14" s="20"/>
      <c r="D14" s="20"/>
      <c r="E14" s="48"/>
    </row>
    <row r="15" spans="1:5" ht="24.0" customHeight="1" x14ac:dyDescent="0.15">
      <c r="A15" s="20" t="s">
        <v>1381</v>
      </c>
      <c r="B15" s="20"/>
      <c r="C15" s="20"/>
      <c r="D15" s="20"/>
      <c r="E15" s="48"/>
    </row>
    <row r="16" spans="1:229" s="22" customFormat="1" ht="24.0" customHeight="1" x14ac:dyDescent="0.15">
      <c r="A16" s="46" t="s">
        <v>1382</v>
      </c>
      <c r="B16" s="46"/>
      <c r="C16" s="46"/>
      <c r="D16" s="46"/>
      <c r="E16" s="47"/>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row>
    <row r="17" spans="1:5" ht="24.0" customHeight="1" x14ac:dyDescent="0.15">
      <c r="A17" s="18" t="s">
        <v>1383</v>
      </c>
      <c r="B17" s="18"/>
      <c r="C17" s="18"/>
      <c r="D17" s="18"/>
      <c r="E17" s="48"/>
    </row>
    <row r="18" spans="1:5" ht="24.0" customHeight="1" x14ac:dyDescent="0.15">
      <c r="A18" s="18" t="s">
        <v>1384</v>
      </c>
      <c r="B18" s="18"/>
      <c r="C18" s="18"/>
      <c r="D18" s="18"/>
      <c r="E18" s="48"/>
    </row>
    <row r="19" spans="1:5" ht="24.0" customHeight="1" x14ac:dyDescent="0.15">
      <c r="A19" s="18" t="s">
        <v>1385</v>
      </c>
      <c r="B19" s="18"/>
      <c r="C19" s="18"/>
      <c r="D19" s="18"/>
      <c r="E19" s="48"/>
    </row>
    <row r="20" spans="1:5" ht="24.0" customHeight="1" x14ac:dyDescent="0.15">
      <c r="A20" s="18" t="s">
        <v>1386</v>
      </c>
      <c r="B20" s="18"/>
      <c r="C20" s="18"/>
      <c r="D20" s="18"/>
      <c r="E20" s="48"/>
    </row>
    <row r="21" spans="1:229" s="22" customFormat="1" ht="24.0" customHeight="1" x14ac:dyDescent="0.15">
      <c r="A21" s="46" t="s">
        <v>1387</v>
      </c>
      <c r="B21" s="46"/>
      <c r="C21" s="46"/>
      <c r="D21" s="46"/>
      <c r="E21" s="47"/>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row>
    <row r="22" spans="1:5" ht="24.0" customHeight="1" x14ac:dyDescent="0.15">
      <c r="A22" s="18" t="s">
        <v>1388</v>
      </c>
      <c r="B22" s="18"/>
      <c r="C22" s="18"/>
      <c r="D22" s="18"/>
      <c r="E22" s="48"/>
    </row>
    <row r="23" spans="1:5" ht="24.0" customHeight="1" x14ac:dyDescent="0.15">
      <c r="A23" s="18" t="s">
        <v>1389</v>
      </c>
      <c r="B23" s="18"/>
      <c r="C23" s="18"/>
      <c r="D23" s="18"/>
      <c r="E23" s="48"/>
    </row>
    <row r="24" spans="1:5" ht="24.0" customHeight="1" x14ac:dyDescent="0.15">
      <c r="A24" s="18" t="s">
        <v>1390</v>
      </c>
      <c r="B24" s="18"/>
      <c r="C24" s="18"/>
      <c r="D24" s="18"/>
      <c r="E24" s="48"/>
    </row>
    <row r="25" spans="1:5" ht="24.0" customHeight="1" x14ac:dyDescent="0.15">
      <c r="A25" s="18" t="s">
        <v>1391</v>
      </c>
      <c r="B25" s="18"/>
      <c r="C25" s="18"/>
      <c r="D25" s="18"/>
      <c r="E25" s="48"/>
    </row>
    <row r="26" spans="1:5" ht="24.0" customHeight="1" x14ac:dyDescent="0.15">
      <c r="A26" s="18" t="s">
        <v>1392</v>
      </c>
      <c r="B26" s="18"/>
      <c r="C26" s="18"/>
      <c r="D26" s="18"/>
      <c r="E26" s="48"/>
    </row>
    <row r="27" spans="1:229" s="22" customFormat="1" ht="24.0" customHeight="1" x14ac:dyDescent="0.15">
      <c r="A27" s="39" t="s">
        <v>1393</v>
      </c>
      <c r="B27" s="39"/>
      <c r="C27" s="39"/>
      <c r="D27" s="39"/>
      <c r="E27" s="50"/>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row>
    <row r="28" spans="1:5" ht="24.0" customHeight="1" x14ac:dyDescent="0.15">
      <c r="A28" s="18" t="s">
        <v>1394</v>
      </c>
      <c r="B28" s="18"/>
      <c r="C28" s="18"/>
      <c r="D28" s="18"/>
      <c r="E28" s="51"/>
    </row>
    <row r="29" spans="1:5" ht="24.0" customHeight="1" x14ac:dyDescent="0.15">
      <c r="A29" s="18" t="s">
        <v>1395</v>
      </c>
      <c r="B29" s="18"/>
      <c r="C29" s="18"/>
      <c r="D29" s="18"/>
      <c r="E29" s="51"/>
    </row>
    <row r="30" spans="1:5" ht="24.0" customHeight="1" x14ac:dyDescent="0.15">
      <c r="A30" s="18" t="s">
        <v>1396</v>
      </c>
      <c r="B30" s="18"/>
      <c r="C30" s="18"/>
      <c r="D30" s="18"/>
      <c r="E30" s="51"/>
    </row>
    <row r="31" spans="1:5" ht="24.0" customHeight="1" x14ac:dyDescent="0.15">
      <c r="A31" s="18" t="s">
        <v>1397</v>
      </c>
      <c r="B31" s="18"/>
      <c r="C31" s="18"/>
      <c r="D31" s="18"/>
      <c r="E31" s="51"/>
    </row>
    <row r="32" spans="1:5" ht="24.0" customHeight="1" x14ac:dyDescent="0.15">
      <c r="A32" s="18" t="s">
        <v>1398</v>
      </c>
      <c r="B32" s="18"/>
      <c r="C32" s="18"/>
      <c r="D32" s="18"/>
      <c r="E32" s="51"/>
    </row>
    <row r="33" spans="1:5" ht="24.0" customHeight="1" x14ac:dyDescent="0.15">
      <c r="A33" s="18" t="s">
        <v>1399</v>
      </c>
      <c r="B33" s="18"/>
      <c r="C33" s="18"/>
      <c r="D33" s="18"/>
      <c r="E33" s="51"/>
    </row>
    <row r="34" spans="1:229" s="22" customFormat="1" ht="24.0" customHeight="1" x14ac:dyDescent="0.15">
      <c r="A34" s="39" t="s">
        <v>1400</v>
      </c>
      <c r="B34" s="39"/>
      <c r="C34" s="39"/>
      <c r="D34" s="39"/>
      <c r="E34" s="47"/>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row>
    <row r="35" spans="1:5" ht="24.0" customHeight="1" x14ac:dyDescent="0.15">
      <c r="A35" s="18" t="s">
        <v>1401</v>
      </c>
      <c r="B35" s="18"/>
      <c r="C35" s="18"/>
      <c r="D35" s="18"/>
      <c r="E35" s="48"/>
    </row>
    <row r="36" spans="1:5" ht="24.0" customHeight="1" x14ac:dyDescent="0.15">
      <c r="A36" s="18" t="s">
        <v>1402</v>
      </c>
      <c r="B36" s="18"/>
      <c r="C36" s="18"/>
      <c r="D36" s="18"/>
      <c r="E36" s="48"/>
    </row>
    <row r="37" spans="1:5" ht="24.0" customHeight="1" x14ac:dyDescent="0.15">
      <c r="A37" s="18" t="s">
        <v>1403</v>
      </c>
      <c r="B37" s="18"/>
      <c r="C37" s="18"/>
      <c r="D37" s="18"/>
      <c r="E37" s="48"/>
    </row>
    <row r="38" spans="1:5" ht="24.0" customHeight="1" x14ac:dyDescent="0.15">
      <c r="A38" s="18" t="s">
        <v>1404</v>
      </c>
      <c r="B38" s="18"/>
      <c r="C38" s="18"/>
      <c r="D38" s="18"/>
      <c r="E38" s="48"/>
    </row>
    <row r="39" spans="1:5" ht="24.0" customHeight="1" x14ac:dyDescent="0.15">
      <c r="A39" s="18" t="s">
        <v>1405</v>
      </c>
      <c r="B39" s="18"/>
      <c r="C39" s="18"/>
      <c r="D39" s="18"/>
      <c r="E39" s="48"/>
    </row>
    <row r="40" spans="1:5" ht="24.0" customHeight="1" x14ac:dyDescent="0.15">
      <c r="A40" s="39" t="s">
        <v>1406</v>
      </c>
      <c r="B40" s="39"/>
      <c r="C40" s="39"/>
      <c r="D40" s="39"/>
      <c r="E40" s="47"/>
    </row>
    <row r="41" spans="1:5" ht="24.0" customHeight="1" x14ac:dyDescent="0.15">
      <c r="A41" s="18" t="s">
        <v>1407</v>
      </c>
      <c r="B41" s="18"/>
      <c r="C41" s="18"/>
      <c r="D41" s="18"/>
      <c r="E41" s="48"/>
    </row>
    <row r="42" spans="1:5" ht="24.0" customHeight="1" x14ac:dyDescent="0.15">
      <c r="A42" s="18" t="s">
        <v>1408</v>
      </c>
      <c r="B42" s="18"/>
      <c r="C42" s="18"/>
      <c r="D42" s="18"/>
      <c r="E42" s="48"/>
    </row>
    <row r="43" spans="1:5" ht="24.0" customHeight="1" x14ac:dyDescent="0.15">
      <c r="A43" s="18" t="s">
        <v>1409</v>
      </c>
      <c r="B43" s="18"/>
      <c r="C43" s="18"/>
      <c r="D43" s="18"/>
      <c r="E43" s="48"/>
    </row>
    <row r="44" spans="1:5" ht="24.0" customHeight="1" x14ac:dyDescent="0.15">
      <c r="A44" s="18" t="s">
        <v>1410</v>
      </c>
      <c r="B44" s="18"/>
      <c r="C44" s="18"/>
      <c r="D44" s="18"/>
      <c r="E44" s="48"/>
    </row>
    <row r="45" spans="1:5" ht="24.0" customHeight="1" x14ac:dyDescent="0.15">
      <c r="A45" s="18"/>
      <c r="B45" s="18"/>
      <c r="C45" s="18"/>
      <c r="D45" s="18"/>
      <c r="E45" s="48"/>
    </row>
    <row r="46" spans="1:5" ht="24.0" customHeight="1" x14ac:dyDescent="0.15">
      <c r="A46" s="12" t="s">
        <v>1411</v>
      </c>
      <c r="B46" s="12"/>
      <c r="C46" s="12"/>
      <c r="D46" s="12"/>
      <c r="E46" s="50"/>
    </row>
    <row r="47" spans="1:5" ht="36.0" customHeight="1" x14ac:dyDescent="0.15">
      <c r="A47" s="439" t="s">
        <v>1412</v>
      </c>
      <c r="B47" s="439"/>
      <c r="C47" s="439"/>
      <c r="D47" s="439"/>
      <c r="E47" s="439"/>
    </row>
    <row r="48" spans="1:1" ht="24.0" customHeight="1" x14ac:dyDescent="0.15">
      <c r="A48" s="36" t="s">
        <v>1171</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81"/>
  <sheetViews>
    <sheetView showZeros="0" zoomScaleNormal="100" topLeftCell="A1" workbookViewId="0">
      <selection activeCell="C6" activeCellId="0" sqref="C6"/>
    </sheetView>
  </sheetViews>
  <sheetFormatPr defaultRowHeight="15.6" defaultColWidth="8.87513542175293" x14ac:dyDescent="0.15"/>
  <cols>
    <col min="1" max="1" width="45.625" customWidth="1" style="36"/>
    <col min="2" max="5" width="10.625" customWidth="1" style="36"/>
    <col min="6" max="16384" width="8.875" style="36"/>
  </cols>
  <sheetData>
    <row r="1" spans="1:1" s="2" customFormat="1" ht="24.0" customHeight="1" x14ac:dyDescent="0.15">
      <c r="A1" s="2" t="s">
        <v>1470</v>
      </c>
    </row>
    <row r="2" spans="1:5" s="3" customFormat="1" ht="42.0" customHeight="1" x14ac:dyDescent="0.15">
      <c r="A2" s="422" t="s">
        <v>1471</v>
      </c>
      <c r="B2" s="422"/>
      <c r="C2" s="422"/>
      <c r="D2" s="422"/>
      <c r="E2" s="422"/>
    </row>
    <row r="3" spans="1:5" s="4" customFormat="1" ht="27.0" customHeight="1" x14ac:dyDescent="0.15">
      <c r="E3" s="4" t="s">
        <v>3</v>
      </c>
    </row>
    <row r="4" spans="1:5" s="22" customFormat="1" ht="30.0" customHeight="1" x14ac:dyDescent="0.15">
      <c r="A4" s="44" t="s">
        <v>1370</v>
      </c>
      <c r="B4" s="45" t="s">
        <v>5</v>
      </c>
      <c r="C4" s="45" t="s">
        <v>126</v>
      </c>
      <c r="D4" s="44" t="s">
        <v>7</v>
      </c>
      <c r="E4" s="12" t="s">
        <v>8</v>
      </c>
    </row>
    <row r="5" spans="1:5" ht="24.0" customHeight="1" x14ac:dyDescent="0.15">
      <c r="A5" s="46" t="s">
        <v>1415</v>
      </c>
      <c r="B5" s="46"/>
      <c r="C5" s="46"/>
      <c r="D5" s="46"/>
      <c r="E5" s="47"/>
    </row>
    <row r="6" spans="1:5" ht="24.0" customHeight="1" x14ac:dyDescent="0.15">
      <c r="A6" s="18" t="s">
        <v>1416</v>
      </c>
      <c r="B6" s="18"/>
      <c r="C6" s="18"/>
      <c r="D6" s="18"/>
      <c r="E6" s="48"/>
    </row>
    <row r="7" spans="1:5" ht="24.0" customHeight="1" x14ac:dyDescent="0.15">
      <c r="A7" s="18" t="s">
        <v>1417</v>
      </c>
      <c r="B7" s="20"/>
      <c r="C7" s="20"/>
      <c r="D7" s="20"/>
      <c r="E7" s="48"/>
    </row>
    <row r="8" spans="1:5" ht="24.0" customHeight="1" x14ac:dyDescent="0.15">
      <c r="A8" s="18" t="s">
        <v>1418</v>
      </c>
      <c r="B8" s="20"/>
      <c r="C8" s="20"/>
      <c r="D8" s="20"/>
      <c r="E8" s="48"/>
    </row>
    <row r="9" spans="1:5" ht="24.0" customHeight="1" x14ac:dyDescent="0.15">
      <c r="A9" s="18" t="s">
        <v>1419</v>
      </c>
      <c r="B9" s="20"/>
      <c r="C9" s="20"/>
      <c r="D9" s="20"/>
      <c r="E9" s="48"/>
    </row>
    <row r="10" spans="1:5" ht="24.0" customHeight="1" x14ac:dyDescent="0.15">
      <c r="A10" s="46" t="s">
        <v>1420</v>
      </c>
      <c r="B10" s="13"/>
      <c r="C10" s="13"/>
      <c r="D10" s="13"/>
      <c r="E10" s="48"/>
    </row>
    <row r="11" spans="1:5" ht="24.0" customHeight="1" x14ac:dyDescent="0.15">
      <c r="A11" s="18" t="s">
        <v>1421</v>
      </c>
      <c r="B11" s="46"/>
      <c r="C11" s="46"/>
      <c r="D11" s="46"/>
      <c r="E11" s="47"/>
    </row>
    <row r="12" spans="1:5" ht="24.0" customHeight="1" x14ac:dyDescent="0.15">
      <c r="A12" s="18" t="s">
        <v>1422</v>
      </c>
      <c r="B12" s="18"/>
      <c r="C12" s="18"/>
      <c r="D12" s="18"/>
      <c r="E12" s="48"/>
    </row>
    <row r="13" spans="1:5" ht="24.0" customHeight="1" x14ac:dyDescent="0.15">
      <c r="A13" s="18" t="s">
        <v>1418</v>
      </c>
      <c r="B13" s="20"/>
      <c r="C13" s="20"/>
      <c r="D13" s="20"/>
      <c r="E13" s="48"/>
    </row>
    <row r="14" spans="1:5" ht="24.0" customHeight="1" x14ac:dyDescent="0.15">
      <c r="A14" s="18" t="s">
        <v>1423</v>
      </c>
      <c r="B14" s="20"/>
      <c r="C14" s="20"/>
      <c r="D14" s="20"/>
      <c r="E14" s="48"/>
    </row>
    <row r="15" spans="1:5" ht="24.0" customHeight="1" x14ac:dyDescent="0.15">
      <c r="A15" s="18" t="s">
        <v>1424</v>
      </c>
      <c r="B15" s="20"/>
      <c r="C15" s="20"/>
      <c r="D15" s="20"/>
      <c r="E15" s="48"/>
    </row>
    <row r="16" spans="1:5" ht="24.0" customHeight="1" x14ac:dyDescent="0.15">
      <c r="A16" s="18" t="s">
        <v>1425</v>
      </c>
      <c r="B16" s="46"/>
      <c r="C16" s="46"/>
      <c r="D16" s="46"/>
      <c r="E16" s="47"/>
    </row>
    <row r="17" spans="1:5" ht="24.0" customHeight="1" x14ac:dyDescent="0.15">
      <c r="A17" s="18" t="s">
        <v>1426</v>
      </c>
      <c r="B17" s="18"/>
      <c r="C17" s="18"/>
      <c r="D17" s="18"/>
      <c r="E17" s="48"/>
    </row>
    <row r="18" spans="1:5" ht="24.0" customHeight="1" x14ac:dyDescent="0.15">
      <c r="A18" s="18" t="s">
        <v>1427</v>
      </c>
      <c r="B18" s="18"/>
      <c r="C18" s="18"/>
      <c r="D18" s="18"/>
      <c r="E18" s="48"/>
    </row>
    <row r="19" spans="1:5" ht="24.0" customHeight="1" x14ac:dyDescent="0.15">
      <c r="A19" s="46" t="s">
        <v>1428</v>
      </c>
      <c r="B19" s="18"/>
      <c r="C19" s="18"/>
      <c r="D19" s="18"/>
      <c r="E19" s="48"/>
    </row>
    <row r="20" spans="1:5" ht="24.0" customHeight="1" x14ac:dyDescent="0.15">
      <c r="A20" s="18" t="s">
        <v>1429</v>
      </c>
      <c r="B20" s="18"/>
      <c r="C20" s="18"/>
      <c r="D20" s="18"/>
      <c r="E20" s="48"/>
    </row>
    <row r="21" spans="1:5" ht="24.0" customHeight="1" x14ac:dyDescent="0.15">
      <c r="A21" s="18" t="s">
        <v>1430</v>
      </c>
      <c r="B21" s="46"/>
      <c r="C21" s="46"/>
      <c r="D21" s="46"/>
      <c r="E21" s="47"/>
    </row>
    <row r="22" spans="1:5" ht="24.0" customHeight="1" x14ac:dyDescent="0.15">
      <c r="A22" s="18" t="s">
        <v>1431</v>
      </c>
      <c r="B22" s="18"/>
      <c r="C22" s="18"/>
      <c r="D22" s="18"/>
      <c r="E22" s="48"/>
    </row>
    <row r="23" spans="1:5" ht="24.0" customHeight="1" x14ac:dyDescent="0.15">
      <c r="A23" s="46" t="s">
        <v>1432</v>
      </c>
      <c r="B23" s="18"/>
      <c r="C23" s="18"/>
      <c r="D23" s="18"/>
      <c r="E23" s="48"/>
    </row>
    <row r="24" spans="1:5" ht="24.0" customHeight="1" x14ac:dyDescent="0.15">
      <c r="A24" s="18" t="s">
        <v>1433</v>
      </c>
      <c r="B24" s="18"/>
      <c r="C24" s="18"/>
      <c r="D24" s="18"/>
      <c r="E24" s="48"/>
    </row>
    <row r="25" spans="1:5" ht="24.0" customHeight="1" x14ac:dyDescent="0.15">
      <c r="A25" s="18" t="s">
        <v>1434</v>
      </c>
      <c r="B25" s="18"/>
      <c r="C25" s="18"/>
      <c r="D25" s="18"/>
      <c r="E25" s="48"/>
    </row>
    <row r="26" spans="1:5" ht="24.0" customHeight="1" x14ac:dyDescent="0.15">
      <c r="A26" s="18" t="s">
        <v>1435</v>
      </c>
      <c r="B26" s="18"/>
      <c r="C26" s="18"/>
      <c r="D26" s="18"/>
      <c r="E26" s="48"/>
    </row>
    <row r="27" spans="1:5" ht="24.0" customHeight="1" x14ac:dyDescent="0.15">
      <c r="A27" s="18" t="s">
        <v>1436</v>
      </c>
      <c r="B27" s="39"/>
      <c r="C27" s="39"/>
      <c r="D27" s="39"/>
      <c r="E27" s="47"/>
    </row>
    <row r="28" spans="1:5" ht="24.0" customHeight="1" x14ac:dyDescent="0.15">
      <c r="A28" s="18" t="s">
        <v>1437</v>
      </c>
      <c r="B28" s="18"/>
      <c r="C28" s="18"/>
      <c r="D28" s="18"/>
      <c r="E28" s="48"/>
    </row>
    <row r="29" spans="1:5" s="22" customFormat="1" ht="24.0" customHeight="1" x14ac:dyDescent="0.15">
      <c r="A29" s="39" t="s">
        <v>1438</v>
      </c>
      <c r="B29" s="49"/>
      <c r="C29" s="49"/>
      <c r="D29" s="49"/>
      <c r="E29" s="50"/>
    </row>
    <row r="30" spans="1:5" ht="24.0" customHeight="1" x14ac:dyDescent="0.15">
      <c r="A30" s="18" t="s">
        <v>1439</v>
      </c>
      <c r="B30" s="18"/>
      <c r="C30" s="18"/>
      <c r="D30" s="18"/>
      <c r="E30" s="51"/>
    </row>
    <row r="31" spans="1:5" ht="24.0" customHeight="1" x14ac:dyDescent="0.15">
      <c r="A31" s="18" t="s">
        <v>1440</v>
      </c>
      <c r="B31" s="18"/>
      <c r="C31" s="18"/>
      <c r="D31" s="18"/>
      <c r="E31" s="51"/>
    </row>
    <row r="32" spans="1:5" ht="24.0" customHeight="1" x14ac:dyDescent="0.15">
      <c r="A32" s="18" t="s">
        <v>1441</v>
      </c>
      <c r="B32" s="18"/>
      <c r="C32" s="18"/>
      <c r="D32" s="18"/>
      <c r="E32" s="51"/>
    </row>
    <row r="33" spans="1:5" ht="24.0" customHeight="1" x14ac:dyDescent="0.15">
      <c r="A33" s="18" t="s">
        <v>1442</v>
      </c>
      <c r="B33" s="18"/>
      <c r="C33" s="18"/>
      <c r="D33" s="18"/>
      <c r="E33" s="51"/>
    </row>
    <row r="34" spans="1:5" ht="24.0" customHeight="1" x14ac:dyDescent="0.15">
      <c r="A34" s="39" t="s">
        <v>1443</v>
      </c>
      <c r="B34" s="39"/>
      <c r="C34" s="39"/>
      <c r="D34" s="39"/>
      <c r="E34" s="47"/>
    </row>
    <row r="35" spans="1:5" ht="24.0" customHeight="1" x14ac:dyDescent="0.15">
      <c r="A35" s="18" t="s">
        <v>1444</v>
      </c>
      <c r="B35" s="18"/>
      <c r="C35" s="18"/>
      <c r="D35" s="18"/>
      <c r="E35" s="48"/>
    </row>
    <row r="36" spans="1:5" ht="24.0" customHeight="1" x14ac:dyDescent="0.15">
      <c r="A36" s="18" t="s">
        <v>1441</v>
      </c>
      <c r="B36" s="18"/>
      <c r="C36" s="18"/>
      <c r="D36" s="18"/>
      <c r="E36" s="48"/>
    </row>
    <row r="37" spans="1:5" ht="24.0" customHeight="1" x14ac:dyDescent="0.15">
      <c r="A37" s="18" t="s">
        <v>1445</v>
      </c>
      <c r="B37" s="18"/>
      <c r="C37" s="18"/>
      <c r="D37" s="18"/>
      <c r="E37" s="48"/>
    </row>
    <row r="38" spans="1:5" ht="24.0" customHeight="1" x14ac:dyDescent="0.15">
      <c r="A38" s="39" t="s">
        <v>1446</v>
      </c>
      <c r="B38" s="18"/>
      <c r="C38" s="18"/>
      <c r="D38" s="18"/>
      <c r="E38" s="48"/>
    </row>
    <row r="39" spans="1:5" ht="24.0" customHeight="1" x14ac:dyDescent="0.15">
      <c r="A39" s="18" t="s">
        <v>1447</v>
      </c>
      <c r="B39" s="18"/>
      <c r="C39" s="18"/>
      <c r="D39" s="18"/>
      <c r="E39" s="48"/>
    </row>
    <row r="40" spans="1:5" ht="24.0" customHeight="1" x14ac:dyDescent="0.15">
      <c r="A40" s="18" t="s">
        <v>1448</v>
      </c>
      <c r="B40" s="39"/>
      <c r="C40" s="39"/>
      <c r="D40" s="39"/>
      <c r="E40" s="47"/>
    </row>
    <row r="41" spans="1:5" ht="24.0" customHeight="1" x14ac:dyDescent="0.15">
      <c r="A41" s="18" t="s">
        <v>1449</v>
      </c>
      <c r="B41" s="18"/>
      <c r="C41" s="18"/>
      <c r="D41" s="18"/>
      <c r="E41" s="48"/>
    </row>
    <row r="42" spans="1:5" ht="24.0" customHeight="1" x14ac:dyDescent="0.15">
      <c r="A42" s="18"/>
      <c r="B42" s="18"/>
      <c r="C42" s="18"/>
      <c r="D42" s="18"/>
      <c r="E42" s="48"/>
    </row>
    <row r="43" spans="1:5" s="22" customFormat="1" ht="24.0" customHeight="1" x14ac:dyDescent="0.15">
      <c r="A43" s="12" t="s">
        <v>1450</v>
      </c>
      <c r="B43" s="49"/>
      <c r="C43" s="49"/>
      <c r="D43" s="49"/>
      <c r="E43" s="50"/>
    </row>
    <row r="44" spans="1:5" ht="34.0" customHeight="1" x14ac:dyDescent="0.15">
      <c r="A44" s="439" t="s">
        <v>1412</v>
      </c>
      <c r="B44" s="439"/>
      <c r="C44" s="439"/>
      <c r="D44" s="439"/>
      <c r="E44" s="439"/>
    </row>
    <row r="45" spans="1:1" ht="24.0" customHeight="1" x14ac:dyDescent="0.15">
      <c r="A45" s="36" t="s">
        <v>1171</v>
      </c>
    </row>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showZeros="0" zoomScaleNormal="100" topLeftCell="A1" workbookViewId="0">
      <selection activeCell="C51" activeCellId="0" sqref="C51"/>
    </sheetView>
  </sheetViews>
  <sheetFormatPr defaultRowHeight="15.6" defaultColWidth="8.87513542175293" x14ac:dyDescent="0.15"/>
  <cols>
    <col min="1" max="1" width="35.625" customWidth="1" style="36"/>
    <col min="2" max="2" width="12.625" customWidth="1" style="36"/>
    <col min="3" max="3" width="35.625" customWidth="1" style="36"/>
    <col min="4" max="4" width="12.625" customWidth="1" style="36"/>
    <col min="5" max="16384" width="8.875" style="36"/>
  </cols>
  <sheetData>
    <row r="1" spans="1:1" s="2" customFormat="1" ht="24.0" customHeight="1" x14ac:dyDescent="0.15">
      <c r="A1" s="2" t="s">
        <v>1472</v>
      </c>
    </row>
    <row r="2" spans="1:4" s="3" customFormat="1" ht="42.0" customHeight="1" x14ac:dyDescent="0.15">
      <c r="A2" s="422" t="s">
        <v>1473</v>
      </c>
      <c r="B2" s="422"/>
      <c r="C2" s="422"/>
      <c r="D2" s="422"/>
    </row>
    <row r="3" spans="1:4" s="4" customFormat="1" ht="27.0" customHeight="1" x14ac:dyDescent="0.15">
      <c r="D3" s="4" t="s">
        <v>68</v>
      </c>
    </row>
    <row r="4" spans="1:4" s="22" customFormat="1" ht="30.0" customHeight="1" x14ac:dyDescent="0.15">
      <c r="A4" s="37" t="s">
        <v>69</v>
      </c>
      <c r="B4" s="38" t="s">
        <v>7</v>
      </c>
      <c r="C4" s="11" t="s">
        <v>70</v>
      </c>
      <c r="D4" s="11" t="s">
        <v>7</v>
      </c>
    </row>
    <row r="5" spans="1:4" ht="24.0" customHeight="1" x14ac:dyDescent="0.15">
      <c r="A5" s="39" t="s">
        <v>1453</v>
      </c>
      <c r="B5" s="39"/>
      <c r="C5" s="39" t="s">
        <v>1454</v>
      </c>
      <c r="D5" s="39"/>
    </row>
    <row r="6" spans="1:4" s="22" customFormat="1" ht="24.0" customHeight="1" x14ac:dyDescent="0.15">
      <c r="A6" s="39" t="s">
        <v>73</v>
      </c>
      <c r="B6" s="39"/>
      <c r="C6" s="39" t="s">
        <v>74</v>
      </c>
      <c r="D6" s="39"/>
    </row>
    <row r="7" spans="1:4" ht="24.0" customHeight="1" x14ac:dyDescent="0.15">
      <c r="A7" s="19" t="s">
        <v>83</v>
      </c>
      <c r="B7" s="20"/>
      <c r="C7" s="19" t="s">
        <v>1455</v>
      </c>
      <c r="D7" s="20"/>
    </row>
    <row r="8" spans="1:4" s="22" customFormat="1" ht="24.0" customHeight="1" x14ac:dyDescent="0.15">
      <c r="A8" s="40" t="s">
        <v>1456</v>
      </c>
      <c r="B8" s="20"/>
      <c r="C8" s="41" t="s">
        <v>1456</v>
      </c>
      <c r="D8" s="20"/>
    </row>
    <row r="9" spans="1:4" ht="24.0" customHeight="1" x14ac:dyDescent="0.15">
      <c r="A9" s="40" t="s">
        <v>1457</v>
      </c>
      <c r="B9" s="20"/>
      <c r="C9" s="41" t="s">
        <v>1457</v>
      </c>
      <c r="D9" s="20"/>
    </row>
    <row r="10" spans="1:4" s="22" customFormat="1" ht="24.0" customHeight="1" x14ac:dyDescent="0.15">
      <c r="A10" s="40" t="s">
        <v>1458</v>
      </c>
      <c r="B10" s="20"/>
      <c r="C10" s="41" t="s">
        <v>1458</v>
      </c>
      <c r="D10" s="20"/>
    </row>
    <row r="11" spans="1:4" ht="24.0" customHeight="1" x14ac:dyDescent="0.15">
      <c r="A11" s="41" t="s">
        <v>1459</v>
      </c>
      <c r="B11" s="20"/>
      <c r="C11" s="41" t="s">
        <v>1460</v>
      </c>
      <c r="D11" s="20"/>
    </row>
    <row r="12" spans="1:4" s="22" customFormat="1" ht="24.0" customHeight="1" x14ac:dyDescent="0.15">
      <c r="A12" s="41" t="s">
        <v>1460</v>
      </c>
      <c r="B12" s="20"/>
      <c r="C12" s="41" t="s">
        <v>1461</v>
      </c>
      <c r="D12" s="20"/>
    </row>
    <row r="13" spans="1:4" ht="24.0" customHeight="1" x14ac:dyDescent="0.15">
      <c r="A13" s="41" t="s">
        <v>1461</v>
      </c>
      <c r="B13" s="20"/>
      <c r="C13" s="19" t="s">
        <v>1462</v>
      </c>
      <c r="D13" s="20"/>
    </row>
    <row r="14" spans="1:4" s="22" customFormat="1" ht="24.0" customHeight="1" x14ac:dyDescent="0.15">
      <c r="A14" s="41" t="s">
        <v>1463</v>
      </c>
      <c r="B14" s="20"/>
      <c r="C14" s="40" t="s">
        <v>1456</v>
      </c>
      <c r="D14" s="20"/>
    </row>
    <row r="15" spans="1:4" ht="24.0" customHeight="1" x14ac:dyDescent="0.15">
      <c r="A15" s="19" t="s">
        <v>1464</v>
      </c>
      <c r="B15" s="20"/>
      <c r="C15" s="40" t="s">
        <v>1457</v>
      </c>
      <c r="D15" s="20"/>
    </row>
    <row r="16" spans="1:4" s="22" customFormat="1" ht="24.0" customHeight="1" x14ac:dyDescent="0.15">
      <c r="A16" s="41" t="s">
        <v>1456</v>
      </c>
      <c r="B16" s="20"/>
      <c r="C16" s="40" t="s">
        <v>1458</v>
      </c>
      <c r="D16" s="20"/>
    </row>
    <row r="17" spans="1:4" ht="24.0" customHeight="1" x14ac:dyDescent="0.15">
      <c r="A17" s="41" t="s">
        <v>1457</v>
      </c>
      <c r="B17" s="20"/>
      <c r="C17" s="41" t="s">
        <v>1459</v>
      </c>
      <c r="D17" s="20"/>
    </row>
    <row r="18" spans="1:4" s="22" customFormat="1" ht="24.0" customHeight="1" x14ac:dyDescent="0.15">
      <c r="A18" s="41" t="s">
        <v>1458</v>
      </c>
      <c r="B18" s="20"/>
      <c r="C18" s="41" t="s">
        <v>1460</v>
      </c>
      <c r="D18" s="20"/>
    </row>
    <row r="19" spans="1:4" ht="24.0" customHeight="1" x14ac:dyDescent="0.15">
      <c r="A19" s="41" t="s">
        <v>1460</v>
      </c>
      <c r="B19" s="20"/>
      <c r="C19" s="41" t="s">
        <v>1461</v>
      </c>
      <c r="D19" s="20"/>
    </row>
    <row r="20" spans="1:4" ht="24.0" customHeight="1" x14ac:dyDescent="0.15">
      <c r="A20" s="41" t="s">
        <v>1461</v>
      </c>
      <c r="B20" s="20"/>
      <c r="C20" s="41" t="s">
        <v>1463</v>
      </c>
      <c r="D20" s="20"/>
    </row>
    <row r="21" spans="1:4" s="22" customFormat="1" ht="24.0" customHeight="1" x14ac:dyDescent="0.15">
      <c r="A21" s="19" t="s">
        <v>1465</v>
      </c>
      <c r="B21" s="20"/>
      <c r="C21" s="19" t="s">
        <v>1466</v>
      </c>
      <c r="D21" s="20"/>
    </row>
    <row r="22" spans="1:4" s="22" customFormat="1" ht="24.0" customHeight="1" x14ac:dyDescent="0.15">
      <c r="A22" s="40" t="s">
        <v>1456</v>
      </c>
      <c r="B22" s="20"/>
      <c r="C22" s="40" t="s">
        <v>1456</v>
      </c>
      <c r="D22" s="20"/>
    </row>
    <row r="23" spans="1:4" s="22" customFormat="1" ht="24.0" customHeight="1" x14ac:dyDescent="0.15">
      <c r="A23" s="40" t="s">
        <v>1457</v>
      </c>
      <c r="B23" s="20"/>
      <c r="C23" s="40" t="s">
        <v>1457</v>
      </c>
      <c r="D23" s="20"/>
    </row>
    <row r="24" spans="1:4" s="22" customFormat="1" ht="24.0" customHeight="1" x14ac:dyDescent="0.15">
      <c r="A24" s="40" t="s">
        <v>1458</v>
      </c>
      <c r="B24" s="20"/>
      <c r="C24" s="40" t="s">
        <v>1458</v>
      </c>
      <c r="D24" s="20"/>
    </row>
    <row r="25" spans="1:4" s="22" customFormat="1" ht="24.0" customHeight="1" x14ac:dyDescent="0.15">
      <c r="A25" s="41" t="s">
        <v>1459</v>
      </c>
      <c r="B25" s="20"/>
      <c r="C25" s="41" t="s">
        <v>1459</v>
      </c>
      <c r="D25" s="20"/>
    </row>
    <row r="26" spans="1:4" s="22" customFormat="1" ht="24.0" customHeight="1" x14ac:dyDescent="0.15">
      <c r="A26" s="41" t="s">
        <v>1460</v>
      </c>
      <c r="B26" s="20"/>
      <c r="C26" s="41" t="s">
        <v>1460</v>
      </c>
      <c r="D26" s="20"/>
    </row>
    <row r="27" spans="1:4" s="22" customFormat="1" ht="24.0" customHeight="1" x14ac:dyDescent="0.15">
      <c r="A27" s="41" t="s">
        <v>1461</v>
      </c>
      <c r="B27" s="20"/>
      <c r="C27" s="41" t="s">
        <v>1461</v>
      </c>
      <c r="D27" s="20"/>
    </row>
    <row r="28" spans="1:4" s="22" customFormat="1" ht="24.0" customHeight="1" x14ac:dyDescent="0.15">
      <c r="A28" s="41" t="s">
        <v>1463</v>
      </c>
      <c r="B28" s="20"/>
      <c r="C28" s="41" t="s">
        <v>1463</v>
      </c>
      <c r="D28" s="20"/>
    </row>
    <row r="29" spans="1:4" s="22" customFormat="1" ht="24.0" customHeight="1" x14ac:dyDescent="0.15">
      <c r="A29" s="18" t="s">
        <v>1467</v>
      </c>
      <c r="B29" s="20"/>
      <c r="C29" s="19"/>
      <c r="D29" s="20"/>
    </row>
    <row r="30" spans="1:4" s="22" customFormat="1" ht="24.0" customHeight="1" x14ac:dyDescent="0.15">
      <c r="A30" s="40" t="s">
        <v>1456</v>
      </c>
      <c r="B30" s="20"/>
      <c r="C30" s="40"/>
      <c r="D30" s="20"/>
    </row>
    <row r="31" spans="1:4" s="22" customFormat="1" ht="24.0" customHeight="1" x14ac:dyDescent="0.15">
      <c r="A31" s="40" t="s">
        <v>1457</v>
      </c>
      <c r="B31" s="20"/>
      <c r="C31" s="40"/>
      <c r="D31" s="20"/>
    </row>
    <row r="32" spans="1:4" s="22" customFormat="1" ht="24.0" customHeight="1" x14ac:dyDescent="0.15">
      <c r="A32" s="40" t="s">
        <v>1458</v>
      </c>
      <c r="B32" s="20"/>
      <c r="C32" s="40"/>
      <c r="D32" s="20"/>
    </row>
    <row r="33" spans="1:4" s="22" customFormat="1" ht="24.0" customHeight="1" x14ac:dyDescent="0.15">
      <c r="A33" s="41" t="s">
        <v>1459</v>
      </c>
      <c r="B33" s="20"/>
      <c r="C33" s="40"/>
      <c r="D33" s="20"/>
    </row>
    <row r="34" spans="1:4" s="22" customFormat="1" ht="24.0" customHeight="1" x14ac:dyDescent="0.15">
      <c r="A34" s="41" t="s">
        <v>1460</v>
      </c>
      <c r="B34" s="20"/>
      <c r="C34" s="40"/>
      <c r="D34" s="20"/>
    </row>
    <row r="35" spans="1:4" s="22" customFormat="1" ht="24.0" customHeight="1" x14ac:dyDescent="0.15">
      <c r="A35" s="41" t="s">
        <v>1461</v>
      </c>
      <c r="B35" s="20"/>
      <c r="C35" s="40"/>
      <c r="D35" s="20"/>
    </row>
    <row r="36" spans="1:4" s="22" customFormat="1" ht="24.0" customHeight="1" x14ac:dyDescent="0.15">
      <c r="A36" s="41" t="s">
        <v>1463</v>
      </c>
      <c r="B36" s="20"/>
      <c r="C36" s="40"/>
      <c r="D36" s="20"/>
    </row>
    <row r="37" spans="1:4" s="22" customFormat="1" ht="24.0" customHeight="1" x14ac:dyDescent="0.15">
      <c r="A37" s="40"/>
      <c r="B37" s="20"/>
      <c r="C37" s="40"/>
      <c r="D37" s="20"/>
    </row>
    <row r="38" spans="1:4" ht="24.0" customHeight="1" x14ac:dyDescent="0.15">
      <c r="A38" s="11" t="s">
        <v>117</v>
      </c>
      <c r="B38" s="39"/>
      <c r="C38" s="42" t="s">
        <v>118</v>
      </c>
      <c r="D38" s="39"/>
    </row>
    <row r="39" spans="1:4" ht="24.0" customHeight="1" x14ac:dyDescent="0.15">
      <c r="A39" s="20"/>
      <c r="B39" s="20"/>
      <c r="C39" s="39" t="s">
        <v>119</v>
      </c>
      <c r="D39" s="39"/>
    </row>
    <row r="40" spans="1:4" ht="24.0" customHeight="1" x14ac:dyDescent="0.15">
      <c r="A40" s="20"/>
      <c r="B40" s="20"/>
      <c r="C40" s="19" t="s">
        <v>1456</v>
      </c>
      <c r="D40" s="20"/>
    </row>
    <row r="41" spans="1:4" ht="24.0" customHeight="1" x14ac:dyDescent="0.15">
      <c r="A41" s="20"/>
      <c r="B41" s="20"/>
      <c r="C41" s="19" t="s">
        <v>1457</v>
      </c>
      <c r="D41" s="20"/>
    </row>
    <row r="42" spans="1:4" ht="24.0" customHeight="1" x14ac:dyDescent="0.15">
      <c r="A42" s="20"/>
      <c r="B42" s="20"/>
      <c r="C42" s="19" t="s">
        <v>1458</v>
      </c>
      <c r="D42" s="20"/>
    </row>
    <row r="43" spans="1:4" ht="24.0" customHeight="1" x14ac:dyDescent="0.15">
      <c r="A43" s="20"/>
      <c r="B43" s="20"/>
      <c r="C43" s="19" t="s">
        <v>1459</v>
      </c>
      <c r="D43" s="20"/>
    </row>
    <row r="44" spans="1:4" ht="24.0" customHeight="1" x14ac:dyDescent="0.15">
      <c r="A44" s="20"/>
      <c r="B44" s="20"/>
      <c r="C44" s="19" t="s">
        <v>1460</v>
      </c>
      <c r="D44" s="20"/>
    </row>
    <row r="45" spans="1:4" ht="24.0" customHeight="1" x14ac:dyDescent="0.15">
      <c r="A45" s="20"/>
      <c r="B45" s="20"/>
      <c r="C45" s="19" t="s">
        <v>1461</v>
      </c>
      <c r="D45" s="20"/>
    </row>
    <row r="46" spans="1:4" ht="24.0" customHeight="1" x14ac:dyDescent="0.15">
      <c r="A46" s="20"/>
      <c r="B46" s="20"/>
      <c r="C46" s="19" t="s">
        <v>1463</v>
      </c>
      <c r="D46" s="20"/>
    </row>
    <row r="47" spans="1:4" ht="42.0" customHeight="1" x14ac:dyDescent="0.15">
      <c r="A47" s="439" t="s">
        <v>1412</v>
      </c>
      <c r="B47" s="439"/>
      <c r="C47" s="439"/>
      <c r="D47" s="439"/>
    </row>
    <row r="48" spans="1:1" ht="24.0" customHeight="1" x14ac:dyDescent="0.15">
      <c r="A48" s="36" t="s">
        <v>1171</v>
      </c>
    </row>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4"/>
  <sheetViews>
    <sheetView zoomScaleNormal="100" topLeftCell="A1" workbookViewId="0">
      <pane ySplit="6" topLeftCell="A7" activePane="bottomLeft" state="frozen"/>
      <selection activeCell="D8" activeCellId="0" sqref="C8:D8"/>
      <selection pane="bottomLeft" activeCell="D8" activeCellId="0" sqref="C8:D8"/>
    </sheetView>
  </sheetViews>
  <sheetFormatPr defaultRowHeight="14.4" defaultColWidth="9.000137329101562" x14ac:dyDescent="0.15"/>
  <cols>
    <col min="1" max="1" width="29.125" customWidth="1"/>
    <col min="2" max="7" width="11.625" customWidth="1"/>
  </cols>
  <sheetData>
    <row r="1" spans="1:1" s="2" customFormat="1" ht="24.0" customHeight="1" x14ac:dyDescent="0.15">
      <c r="A1" s="2" t="s">
        <v>1474</v>
      </c>
    </row>
    <row r="2" spans="1:7" s="3" customFormat="1" ht="42.0" customHeight="1" x14ac:dyDescent="0.15">
      <c r="A2" s="422" t="s">
        <v>1475</v>
      </c>
      <c r="B2" s="422"/>
      <c r="C2" s="422"/>
      <c r="D2" s="422"/>
      <c r="E2" s="422"/>
      <c r="F2" s="422"/>
      <c r="G2" s="422"/>
    </row>
    <row r="3" spans="1:7" s="4" customFormat="1" ht="27.0" customHeight="1" x14ac:dyDescent="0.15">
      <c r="A3" s="9"/>
      <c r="B3" s="9"/>
      <c r="F3" s="440" t="s">
        <v>68</v>
      </c>
      <c r="G3" s="440"/>
    </row>
    <row r="4" spans="1:7" s="22" customFormat="1" ht="30.0" customHeight="1" x14ac:dyDescent="0.15">
      <c r="A4" s="441" t="s">
        <v>1476</v>
      </c>
      <c r="B4" s="441" t="s">
        <v>1477</v>
      </c>
      <c r="C4" s="441"/>
      <c r="D4" s="441"/>
      <c r="E4" s="441" t="s">
        <v>1478</v>
      </c>
      <c r="F4" s="441"/>
      <c r="G4" s="441"/>
    </row>
    <row r="5" spans="1:7" ht="24.0" customHeight="1" x14ac:dyDescent="0.15">
      <c r="A5" s="443"/>
      <c r="B5" s="17" t="s">
        <v>1141</v>
      </c>
      <c r="C5" s="17" t="s">
        <v>1479</v>
      </c>
      <c r="D5" s="17" t="s">
        <v>1480</v>
      </c>
      <c r="E5" s="17" t="s">
        <v>1141</v>
      </c>
      <c r="F5" s="17" t="s">
        <v>1479</v>
      </c>
      <c r="G5" s="17" t="s">
        <v>1480</v>
      </c>
    </row>
    <row r="6" spans="1:7" ht="24.0" customHeight="1" x14ac:dyDescent="0.15">
      <c r="A6" s="17" t="s">
        <v>1481</v>
      </c>
      <c r="B6" s="17" t="s">
        <v>1482</v>
      </c>
      <c r="C6" s="17" t="s">
        <v>1483</v>
      </c>
      <c r="D6" s="17" t="s">
        <v>1484</v>
      </c>
      <c r="E6" s="17" t="s">
        <v>1485</v>
      </c>
      <c r="F6" s="17" t="s">
        <v>1486</v>
      </c>
      <c r="G6" s="17" t="s">
        <v>1487</v>
      </c>
    </row>
    <row r="7" spans="1:7" ht="24.0" customHeight="1" x14ac:dyDescent="0.15">
      <c r="A7" s="18" t="s">
        <v>1488</v>
      </c>
      <c r="B7" s="32"/>
      <c r="C7" s="32"/>
      <c r="D7" s="32"/>
      <c r="E7" s="33"/>
      <c r="F7" s="33"/>
      <c r="G7" s="33"/>
    </row>
    <row r="8" spans="1:7" ht="24.0" customHeight="1" x14ac:dyDescent="0.15">
      <c r="A8" s="18" t="s">
        <v>1489</v>
      </c>
      <c r="B8" s="140">
        <v>46757</v>
      </c>
      <c r="C8" s="140">
        <v>46624</v>
      </c>
      <c r="D8" s="140">
        <v>133</v>
      </c>
      <c r="E8" s="140">
        <v>40253</v>
      </c>
      <c r="F8" s="140">
        <v>40149</v>
      </c>
      <c r="G8" s="140">
        <v>104</v>
      </c>
    </row>
    <row r="9" spans="1:7" ht="24.0" customHeight="1" x14ac:dyDescent="0.15">
      <c r="A9" s="18"/>
      <c r="B9" s="32"/>
      <c r="C9" s="33"/>
      <c r="D9" s="33"/>
      <c r="E9" s="33"/>
      <c r="F9" s="33"/>
      <c r="G9" s="33"/>
    </row>
    <row r="10" spans="1:7" ht="24.0" customHeight="1" x14ac:dyDescent="0.15">
      <c r="A10" s="18"/>
      <c r="B10" s="32"/>
      <c r="C10" s="33"/>
      <c r="D10" s="33"/>
      <c r="E10" s="33"/>
      <c r="F10" s="33"/>
      <c r="G10" s="33"/>
    </row>
    <row r="11" spans="1:7" ht="24.0" customHeight="1" x14ac:dyDescent="0.15">
      <c r="A11" s="18"/>
      <c r="B11" s="32"/>
      <c r="C11" s="33"/>
      <c r="D11" s="33"/>
      <c r="E11" s="33"/>
      <c r="F11" s="33"/>
      <c r="G11" s="33"/>
    </row>
    <row r="12" spans="1:7" ht="24.0" customHeight="1" x14ac:dyDescent="0.15">
      <c r="A12" s="17"/>
      <c r="B12" s="34"/>
      <c r="C12" s="35"/>
      <c r="D12" s="35"/>
      <c r="E12" s="35"/>
      <c r="F12" s="35"/>
      <c r="G12" s="35"/>
    </row>
    <row r="13" spans="1:7" ht="24.0" customHeight="1" x14ac:dyDescent="0.15">
      <c r="A13" s="17"/>
      <c r="B13" s="34"/>
      <c r="C13" s="35"/>
      <c r="D13" s="35"/>
      <c r="E13" s="35"/>
      <c r="F13" s="35"/>
      <c r="G13" s="35"/>
    </row>
    <row r="14" spans="1:7" ht="24.0" customHeight="1" x14ac:dyDescent="0.15">
      <c r="A14" s="18"/>
      <c r="B14" s="32"/>
      <c r="C14" s="33"/>
      <c r="D14" s="33"/>
      <c r="E14" s="33"/>
      <c r="F14" s="33"/>
      <c r="G14" s="33"/>
    </row>
    <row r="15" spans="1:7" ht="24.0" customHeight="1" x14ac:dyDescent="0.15">
      <c r="A15" s="17"/>
      <c r="B15" s="34"/>
      <c r="C15" s="35"/>
      <c r="D15" s="35"/>
      <c r="E15" s="35"/>
      <c r="F15" s="35"/>
      <c r="G15" s="35"/>
    </row>
    <row r="16" spans="1:7" ht="40.5" customHeight="1" x14ac:dyDescent="0.15">
      <c r="A16" s="442" t="s">
        <v>1490</v>
      </c>
      <c r="B16" s="442"/>
      <c r="C16" s="442"/>
      <c r="D16" s="442"/>
      <c r="E16" s="442"/>
      <c r="F16" s="442"/>
      <c r="G16" s="442"/>
    </row>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sheetData>
  <mergeCells count="6">
    <mergeCell ref="A2:G2"/>
    <mergeCell ref="F3:G3"/>
    <mergeCell ref="B4:D4"/>
    <mergeCell ref="E4:G4"/>
    <mergeCell ref="A16:G16"/>
    <mergeCell ref="A4:A5"/>
  </mergeCells>
  <phoneticPr fontId="0" type="noConversion"/>
  <pageMargins left="0.5902039723133478" right="0.5902039723133478" top="0.39300641675633713" bottom="0.5902039723133478" header="0.5902039723133478" footer="0.39300641675633713"/>
  <pageSetup paperSize="9" scale="93" fitToHeight="0"/>
  <extLst>
    <ext uri="{2D9387EB-5337-4D45-933B-B4D357D02E09}">
      <gutter val="0.0" pos="0"/>
    </ext>
  </extLst>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1"/>
  <sheetViews>
    <sheetView showZeros="0" zoomScaleNormal="100" topLeftCell="A1" workbookViewId="0">
      <selection activeCell="H5" activeCellId="0" sqref="H5"/>
    </sheetView>
  </sheetViews>
  <sheetFormatPr defaultRowHeight="14.4" defaultColWidth="9.000137329101562" x14ac:dyDescent="0.15"/>
  <cols>
    <col min="1" max="1" width="10.625" customWidth="1" style="6"/>
    <col min="2" max="2" width="12.75" customWidth="1" style="6"/>
    <col min="3" max="3" width="20.0" customWidth="1" style="6"/>
    <col min="4" max="7" width="13.0" customWidth="1" style="6"/>
    <col min="8" max="8" width="14.75" customWidth="1" style="6"/>
  </cols>
  <sheetData>
    <row r="1" spans="1:8" s="2" customFormat="1" ht="24.0" customHeight="1" x14ac:dyDescent="0.15">
      <c r="A1" s="330" t="s">
        <v>1529</v>
      </c>
      <c r="B1" s="330"/>
      <c r="C1" s="330"/>
      <c r="D1" s="330"/>
      <c r="E1" s="330"/>
      <c r="F1" s="330"/>
      <c r="G1" s="330"/>
      <c r="H1" s="330"/>
    </row>
    <row r="2" spans="1:8" s="3" customFormat="1" ht="42.0" customHeight="1" x14ac:dyDescent="0.15">
      <c r="A2" s="422" t="s">
        <v>1530</v>
      </c>
      <c r="B2" s="422"/>
      <c r="C2" s="422"/>
      <c r="D2" s="422"/>
      <c r="E2" s="422"/>
      <c r="F2" s="422"/>
      <c r="G2" s="422"/>
      <c r="H2" s="422"/>
    </row>
    <row r="3" spans="1:8" s="4" customFormat="1" ht="27.0" customHeight="1" x14ac:dyDescent="0.15">
      <c r="A3" s="332"/>
      <c r="B3" s="331"/>
      <c r="C3" s="331"/>
      <c r="D3" s="331"/>
      <c r="E3" s="331"/>
      <c r="F3" s="331"/>
      <c r="G3" s="329"/>
      <c r="H3" s="329" t="s">
        <v>68</v>
      </c>
    </row>
    <row r="4" spans="1:8" s="5" customFormat="1" ht="30.0" customHeight="1" x14ac:dyDescent="0.15">
      <c r="A4" s="11" t="s">
        <v>1531</v>
      </c>
      <c r="B4" s="12" t="s">
        <v>1532</v>
      </c>
      <c r="C4" s="12" t="s">
        <v>1533</v>
      </c>
      <c r="D4" s="12" t="s">
        <v>1534</v>
      </c>
      <c r="E4" s="12" t="s">
        <v>1535</v>
      </c>
      <c r="F4" s="12" t="s">
        <v>1536</v>
      </c>
      <c r="G4" s="12" t="s">
        <v>1537</v>
      </c>
      <c r="H4" s="12" t="s">
        <v>1538</v>
      </c>
    </row>
    <row r="5" spans="1:8" ht="54.0" customHeight="1" x14ac:dyDescent="0.15">
      <c r="A5" s="16" t="s">
        <v>1539</v>
      </c>
      <c r="B5" s="490" t="s">
        <v>1540</v>
      </c>
      <c r="C5" s="14" t="s">
        <v>1541</v>
      </c>
      <c r="D5" s="14" t="s">
        <v>1542</v>
      </c>
      <c r="E5" s="14" t="s">
        <v>1542</v>
      </c>
      <c r="F5" s="16" t="s">
        <v>1543</v>
      </c>
      <c r="G5" s="17">
        <v>875</v>
      </c>
      <c r="H5" s="17">
        <v>2023</v>
      </c>
    </row>
    <row r="6" spans="1:8" ht="62.0" customHeight="1" x14ac:dyDescent="0.15">
      <c r="A6" s="16"/>
      <c r="B6" s="14"/>
      <c r="C6" s="14"/>
      <c r="D6" s="14"/>
      <c r="E6" s="14"/>
      <c r="F6" s="16"/>
      <c r="G6" s="17"/>
      <c r="H6" s="17"/>
    </row>
    <row r="7" spans="1:8" ht="54.0" customHeight="1" x14ac:dyDescent="0.15">
      <c r="A7" s="16"/>
      <c r="B7" s="14"/>
      <c r="C7" s="14"/>
      <c r="D7" s="14"/>
      <c r="E7" s="14"/>
      <c r="F7" s="16"/>
      <c r="G7" s="17"/>
      <c r="H7" s="17"/>
    </row>
    <row r="8" spans="1:8" ht="54.0" customHeight="1" x14ac:dyDescent="0.15">
      <c r="A8" s="16"/>
      <c r="B8" s="14"/>
      <c r="C8" s="14"/>
      <c r="D8" s="14"/>
      <c r="E8" s="14"/>
      <c r="F8" s="16"/>
      <c r="G8" s="17"/>
      <c r="H8" s="17"/>
    </row>
    <row r="9" spans="1:8" ht="54.0" customHeight="1" x14ac:dyDescent="0.15">
      <c r="A9" s="16"/>
      <c r="B9" s="14"/>
      <c r="C9" s="14"/>
      <c r="D9" s="14"/>
      <c r="E9" s="14"/>
      <c r="F9" s="16"/>
      <c r="G9" s="17"/>
      <c r="H9" s="17"/>
    </row>
    <row r="10" spans="1:8" ht="54.0" customHeight="1" x14ac:dyDescent="0.15">
      <c r="A10" s="16"/>
      <c r="B10" s="14"/>
      <c r="C10" s="14"/>
      <c r="D10" s="14"/>
      <c r="E10" s="14"/>
      <c r="F10" s="16"/>
      <c r="G10" s="17"/>
      <c r="H10" s="17"/>
    </row>
    <row r="11" spans="1:8" ht="54.0" customHeight="1" x14ac:dyDescent="0.15">
      <c r="A11" s="439" t="s">
        <v>1544</v>
      </c>
      <c r="B11" s="439"/>
      <c r="C11" s="439"/>
      <c r="D11" s="439"/>
      <c r="E11" s="439"/>
      <c r="F11" s="439"/>
      <c r="G11" s="439"/>
      <c r="H11" s="439"/>
    </row>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H2"/>
    <mergeCell ref="A11:H11"/>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81"/>
  <sheetViews>
    <sheetView showZeros="0" zoomScaleNormal="100" topLeftCell="A1" workbookViewId="0">
      <pane ySplit="4" topLeftCell="A5" activePane="bottomLeft" state="frozen"/>
      <selection activeCell="A31" activeCellId="0" sqref="A31:C31"/>
      <selection pane="bottomLeft" activeCell="A31" activeCellId="0" sqref="A31:C31"/>
    </sheetView>
  </sheetViews>
  <sheetFormatPr defaultRowHeight="14.4" defaultColWidth="9.000137329101562" x14ac:dyDescent="0.15"/>
  <cols>
    <col min="1" max="1" width="45.625" customWidth="1"/>
    <col min="2" max="3" width="21.625" customWidth="1"/>
  </cols>
  <sheetData>
    <row r="1" spans="1:1" s="2" customFormat="1" ht="24.0" customHeight="1" x14ac:dyDescent="0.15">
      <c r="A1" s="2" t="s">
        <v>1491</v>
      </c>
    </row>
    <row r="2" spans="1:3" s="3" customFormat="1" ht="42.0" customHeight="1" x14ac:dyDescent="0.15">
      <c r="A2" s="422" t="s">
        <v>1492</v>
      </c>
      <c r="B2" s="422"/>
      <c r="C2" s="422"/>
    </row>
    <row r="3" spans="1:3" s="4" customFormat="1" ht="27.0" customHeight="1" x14ac:dyDescent="0.15">
      <c r="C3" s="9" t="s">
        <v>68</v>
      </c>
    </row>
    <row r="4" spans="1:3" s="22" customFormat="1" ht="30.0" customHeight="1" x14ac:dyDescent="0.15">
      <c r="A4" s="12" t="s">
        <v>1493</v>
      </c>
      <c r="B4" s="12" t="s">
        <v>1494</v>
      </c>
      <c r="C4" s="26" t="s">
        <v>1495</v>
      </c>
    </row>
    <row r="5" spans="1:3" ht="24.0" customHeight="1" x14ac:dyDescent="0.15">
      <c r="A5" s="27" t="s">
        <v>1496</v>
      </c>
      <c r="B5" s="353">
        <v>39378</v>
      </c>
      <c r="C5" s="353">
        <v>39378</v>
      </c>
    </row>
    <row r="6" spans="1:3" ht="24.0" customHeight="1" x14ac:dyDescent="0.15">
      <c r="A6" s="13" t="s">
        <v>1497</v>
      </c>
      <c r="B6" s="353">
        <v>39274</v>
      </c>
      <c r="C6" s="353">
        <v>39274</v>
      </c>
    </row>
    <row r="7" spans="1:3" ht="24.0" customHeight="1" x14ac:dyDescent="0.15">
      <c r="A7" s="13" t="s">
        <v>1498</v>
      </c>
      <c r="B7" s="353">
        <v>104</v>
      </c>
      <c r="C7" s="353">
        <v>104</v>
      </c>
    </row>
    <row r="8" spans="1:3" ht="24.0" customHeight="1" x14ac:dyDescent="0.15">
      <c r="A8" s="27" t="s">
        <v>1499</v>
      </c>
      <c r="B8" s="62">
        <v>53214</v>
      </c>
      <c r="C8" s="62">
        <v>53214</v>
      </c>
    </row>
    <row r="9" spans="1:3" ht="24.0" customHeight="1" x14ac:dyDescent="0.15">
      <c r="A9" s="13" t="s">
        <v>1497</v>
      </c>
      <c r="B9" s="353">
        <v>53050</v>
      </c>
      <c r="C9" s="353">
        <v>53050</v>
      </c>
    </row>
    <row r="10" spans="1:3" ht="24.0" customHeight="1" x14ac:dyDescent="0.15">
      <c r="A10" s="13" t="s">
        <v>1498</v>
      </c>
      <c r="B10" s="353">
        <v>164</v>
      </c>
      <c r="C10" s="353">
        <v>164</v>
      </c>
    </row>
    <row r="11" spans="1:3" ht="24.0" customHeight="1" x14ac:dyDescent="0.15">
      <c r="A11" s="27" t="s">
        <v>1500</v>
      </c>
      <c r="B11" s="62">
        <v>5027</v>
      </c>
      <c r="C11" s="62">
        <v>5027</v>
      </c>
    </row>
    <row r="12" spans="1:3" ht="24.0" customHeight="1" x14ac:dyDescent="0.15">
      <c r="A12" s="13" t="s">
        <v>1501</v>
      </c>
      <c r="B12" s="62">
        <v>875</v>
      </c>
      <c r="C12" s="62">
        <v>875</v>
      </c>
    </row>
    <row r="13" spans="1:3" ht="24.0" customHeight="1" x14ac:dyDescent="0.15">
      <c r="A13" s="13" t="s">
        <v>1502</v>
      </c>
      <c r="B13" s="62">
        <v>4152</v>
      </c>
      <c r="C13" s="62">
        <v>4152</v>
      </c>
    </row>
    <row r="14" spans="1:3" ht="24.0" customHeight="1" x14ac:dyDescent="0.15">
      <c r="A14" s="13" t="s">
        <v>1503</v>
      </c>
      <c r="B14" s="62"/>
      <c r="C14" s="62"/>
    </row>
    <row r="15" spans="1:3" ht="24.0" customHeight="1" x14ac:dyDescent="0.15">
      <c r="A15" s="13" t="s">
        <v>1504</v>
      </c>
      <c r="B15" s="62"/>
      <c r="C15" s="62"/>
    </row>
    <row r="16" spans="1:3" ht="24.0" customHeight="1" x14ac:dyDescent="0.15">
      <c r="A16" s="27" t="s">
        <v>1505</v>
      </c>
      <c r="B16" s="62">
        <v>4152</v>
      </c>
      <c r="C16" s="62">
        <v>4152</v>
      </c>
    </row>
    <row r="17" spans="1:3" ht="24.0" customHeight="1" x14ac:dyDescent="0.15">
      <c r="A17" s="13" t="s">
        <v>1506</v>
      </c>
      <c r="B17" s="62">
        <v>4152</v>
      </c>
      <c r="C17" s="62">
        <v>4152</v>
      </c>
    </row>
    <row r="18" spans="1:3" ht="24.0" customHeight="1" x14ac:dyDescent="0.15">
      <c r="A18" s="13" t="s">
        <v>1507</v>
      </c>
      <c r="B18" s="62"/>
      <c r="C18" s="62"/>
    </row>
    <row r="19" spans="1:3" ht="24.0" customHeight="1" x14ac:dyDescent="0.15">
      <c r="A19" s="27" t="s">
        <v>1508</v>
      </c>
      <c r="B19" s="62">
        <v>1434</v>
      </c>
      <c r="C19" s="62">
        <v>1434</v>
      </c>
    </row>
    <row r="20" spans="1:3" ht="24.0" customHeight="1" x14ac:dyDescent="0.15">
      <c r="A20" s="13" t="s">
        <v>1509</v>
      </c>
      <c r="B20" s="62">
        <v>1430</v>
      </c>
      <c r="C20" s="62">
        <v>1430</v>
      </c>
    </row>
    <row r="21" spans="1:3" ht="24.0" customHeight="1" x14ac:dyDescent="0.15">
      <c r="A21" s="13" t="s">
        <v>1510</v>
      </c>
      <c r="B21" s="62">
        <v>4</v>
      </c>
      <c r="C21" s="62">
        <v>4</v>
      </c>
    </row>
    <row r="22" spans="1:3" ht="24.0" customHeight="1" x14ac:dyDescent="0.15">
      <c r="A22" s="27" t="s">
        <v>1511</v>
      </c>
      <c r="B22" s="15">
        <v>40253</v>
      </c>
      <c r="C22" s="15">
        <v>40253</v>
      </c>
    </row>
    <row r="23" spans="1:3" ht="24.0" customHeight="1" x14ac:dyDescent="0.15">
      <c r="A23" s="13" t="s">
        <v>1497</v>
      </c>
      <c r="B23" s="15">
        <v>40149</v>
      </c>
      <c r="C23" s="15">
        <v>40149</v>
      </c>
    </row>
    <row r="24" spans="1:3" ht="24.0" customHeight="1" x14ac:dyDescent="0.15">
      <c r="A24" s="13" t="s">
        <v>1498</v>
      </c>
      <c r="B24" s="15">
        <v>104</v>
      </c>
      <c r="C24" s="15">
        <v>104</v>
      </c>
    </row>
    <row r="25" spans="1:3" ht="24.0" customHeight="1" x14ac:dyDescent="0.15">
      <c r="A25" s="27" t="s">
        <v>1512</v>
      </c>
      <c r="B25" s="15">
        <v>46757</v>
      </c>
      <c r="C25" s="15">
        <v>46757</v>
      </c>
    </row>
    <row r="26" spans="1:3" ht="24.0" customHeight="1" x14ac:dyDescent="0.15">
      <c r="A26" s="13" t="s">
        <v>1497</v>
      </c>
      <c r="B26" s="15">
        <v>46624</v>
      </c>
      <c r="C26" s="15">
        <v>46624</v>
      </c>
    </row>
    <row r="27" spans="1:3" ht="24.0" customHeight="1" x14ac:dyDescent="0.15">
      <c r="A27" s="13" t="s">
        <v>1498</v>
      </c>
      <c r="B27" s="15">
        <v>133</v>
      </c>
      <c r="C27" s="15">
        <v>133</v>
      </c>
    </row>
    <row r="28" spans="1:3" ht="24.0" customHeight="1" x14ac:dyDescent="0.15">
      <c r="A28" s="27" t="s">
        <v>1513</v>
      </c>
      <c r="B28" s="15">
        <v>15</v>
      </c>
      <c r="C28" s="15">
        <v>15</v>
      </c>
    </row>
    <row r="29" spans="1:3" ht="24.0" customHeight="1" x14ac:dyDescent="0.15">
      <c r="A29" s="13" t="s">
        <v>1514</v>
      </c>
      <c r="B29" s="15">
        <v>15</v>
      </c>
      <c r="C29" s="15">
        <v>15</v>
      </c>
    </row>
    <row r="30" spans="1:3" ht="24.0" customHeight="1" x14ac:dyDescent="0.15">
      <c r="A30" s="13" t="s">
        <v>1515</v>
      </c>
      <c r="B30" s="15">
        <v>10</v>
      </c>
      <c r="C30" s="15">
        <v>10</v>
      </c>
    </row>
    <row r="31" spans="1:3" ht="65.0" customHeight="1" x14ac:dyDescent="0.15">
      <c r="A31" s="442" t="s">
        <v>1516</v>
      </c>
      <c r="B31" s="442"/>
      <c r="C31" s="442"/>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sheetData>
  <mergeCells count="2">
    <mergeCell ref="A2:C2"/>
    <mergeCell ref="A31:C31"/>
  </mergeCells>
  <phoneticPr fontId="0" type="noConversion"/>
  <pageMargins left="0.5902039723133478" right="0.5902039723133478" top="0.39300641675633713" bottom="0.5902039723133478" header="0.5902039723133478" footer="0.39300641675633713"/>
  <pageSetup paperSize="9" scale="94"/>
  <extLst>
    <ext uri="{2D9387EB-5337-4D45-933B-B4D357D02E09}">
      <gutter val="0.0" pos="0"/>
    </ext>
  </extLst>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0"/>
  <sheetViews>
    <sheetView showZeros="0" zoomScaleNormal="100" topLeftCell="A1" workbookViewId="0">
      <selection activeCell="A11" activeCellId="0" sqref="A11"/>
    </sheetView>
  </sheetViews>
  <sheetFormatPr defaultRowHeight="14.4" defaultColWidth="9.000137329101562" x14ac:dyDescent="0.15"/>
  <cols>
    <col min="1" max="1" width="60.625" customWidth="1"/>
    <col min="2" max="2" width="28.125" customWidth="1"/>
  </cols>
  <sheetData>
    <row r="1" spans="1:1" s="2" customFormat="1" ht="24.0" customHeight="1" x14ac:dyDescent="0.15">
      <c r="A1" s="2" t="s">
        <v>1517</v>
      </c>
    </row>
    <row r="2" spans="1:2" s="3" customFormat="1" ht="42.0" customHeight="1" x14ac:dyDescent="0.15">
      <c r="A2" s="422" t="s">
        <v>1518</v>
      </c>
      <c r="B2" s="429"/>
    </row>
    <row r="3" spans="1:2" s="4" customFormat="1" ht="27.0" customHeight="1" x14ac:dyDescent="0.15">
      <c r="B3" s="4" t="s">
        <v>68</v>
      </c>
    </row>
    <row r="4" spans="1:2" s="22" customFormat="1" ht="30.0" customHeight="1" x14ac:dyDescent="0.15">
      <c r="A4" s="11" t="s">
        <v>1519</v>
      </c>
      <c r="B4" s="11" t="s">
        <v>1495</v>
      </c>
    </row>
    <row r="5" spans="1:2" ht="30.0" customHeight="1" x14ac:dyDescent="0.15">
      <c r="A5" s="23" t="s">
        <v>1520</v>
      </c>
      <c r="B5" s="16"/>
    </row>
    <row r="6" spans="1:2" ht="30.0" customHeight="1" x14ac:dyDescent="0.15">
      <c r="A6" s="23" t="s">
        <v>1521</v>
      </c>
      <c r="B6" s="16"/>
    </row>
    <row r="7" spans="1:2" ht="30.0" customHeight="1" x14ac:dyDescent="0.15">
      <c r="A7" s="23" t="s">
        <v>1522</v>
      </c>
      <c r="B7" s="16">
        <v>4</v>
      </c>
    </row>
    <row r="8" spans="1:2" ht="30.0" customHeight="1" x14ac:dyDescent="0.15">
      <c r="A8" s="24" t="s">
        <v>1523</v>
      </c>
      <c r="B8" s="16"/>
    </row>
    <row r="9" spans="1:2" ht="30.0" customHeight="1" x14ac:dyDescent="0.15">
      <c r="A9" s="24" t="s">
        <v>1524</v>
      </c>
      <c r="B9" s="16">
        <v>4</v>
      </c>
    </row>
    <row r="10" spans="1:2" ht="30.0" customHeight="1" x14ac:dyDescent="0.15">
      <c r="A10" s="23" t="s">
        <v>1525</v>
      </c>
      <c r="B10" s="16"/>
    </row>
    <row r="11" spans="1:2" ht="30.0" customHeight="1" x14ac:dyDescent="0.15">
      <c r="A11" s="23" t="s">
        <v>1526</v>
      </c>
      <c r="B11" s="16"/>
    </row>
    <row r="12" spans="1:2" ht="30.0" customHeight="1" x14ac:dyDescent="0.15">
      <c r="A12" s="23" t="s">
        <v>1527</v>
      </c>
      <c r="B12" s="16"/>
    </row>
    <row r="13" spans="1:9" ht="82.0" customHeight="1" x14ac:dyDescent="0.15">
      <c r="A13" s="442" t="s">
        <v>1528</v>
      </c>
      <c r="B13" s="442"/>
      <c r="C13" s="25"/>
      <c r="D13" s="25"/>
      <c r="E13" s="25"/>
      <c r="F13" s="25"/>
      <c r="G13" s="25"/>
      <c r="H13" s="25"/>
      <c r="I13" s="25"/>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sheetData>
  <mergeCells count="2">
    <mergeCell ref="A2:B2"/>
    <mergeCell ref="A13:B1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1"/>
  <sheetViews>
    <sheetView showGridLines="0" showZeros="0" zoomScaleNormal="100" topLeftCell="A1" workbookViewId="0">
      <selection activeCell="D32" activeCellId="0" sqref="D32"/>
    </sheetView>
  </sheetViews>
  <sheetFormatPr defaultRowHeight="14.25" defaultColWidth="9.000137329101562" x14ac:dyDescent="0.15"/>
  <cols>
    <col min="1" max="1" width="40.75" customWidth="1" style="58"/>
    <col min="2" max="6" width="10.625" customWidth="1" style="58"/>
    <col min="7" max="7" width="9.0" style="58"/>
    <col min="8" max="8" width="3.625" customWidth="1" style="58"/>
    <col min="9" max="16384" width="9.0" style="58"/>
  </cols>
  <sheetData>
    <row r="1" spans="1:6" s="80" customFormat="1" ht="24.0" customHeight="1" x14ac:dyDescent="0.15">
      <c r="A1" s="2" t="s">
        <v>1</v>
      </c>
      <c r="B1" s="2"/>
      <c r="C1" s="2"/>
      <c r="D1" s="2"/>
      <c r="E1" s="2"/>
      <c r="F1" s="83"/>
    </row>
    <row r="2" spans="1:6" s="3" customFormat="1" ht="42.0" customHeight="1" x14ac:dyDescent="0.15">
      <c r="A2" s="422" t="s">
        <v>2</v>
      </c>
      <c r="B2" s="422"/>
      <c r="C2" s="422"/>
      <c r="D2" s="422"/>
      <c r="E2" s="422"/>
      <c r="F2" s="422"/>
    </row>
    <row r="3" spans="1:6" s="4" customFormat="1" ht="27.0" customHeight="1" x14ac:dyDescent="0.15">
      <c r="F3" s="4" t="s">
        <v>3</v>
      </c>
    </row>
    <row r="4" spans="1:6" s="22" customFormat="1" ht="30.0" customHeight="1" x14ac:dyDescent="0.15">
      <c r="A4" s="11" t="s">
        <v>4</v>
      </c>
      <c r="B4" s="26" t="s">
        <v>5</v>
      </c>
      <c r="C4" s="26" t="s">
        <v>6</v>
      </c>
      <c r="D4" s="26" t="s">
        <v>7</v>
      </c>
      <c r="E4" s="12" t="s">
        <v>8</v>
      </c>
      <c r="F4" s="12" t="s">
        <v>9</v>
      </c>
    </row>
    <row r="5" spans="1:6" s="22" customFormat="1" ht="22.0" customHeight="1" x14ac:dyDescent="0.15">
      <c r="A5" s="39" t="s">
        <v>10</v>
      </c>
      <c r="B5" s="39">
        <v>14800</v>
      </c>
      <c r="C5" s="39">
        <v>14800</v>
      </c>
      <c r="D5" s="39">
        <v>21239</v>
      </c>
      <c r="E5" s="122">
        <v>1.4350675675675675</v>
      </c>
      <c r="F5" s="151">
        <v>1.673811963117661</v>
      </c>
    </row>
    <row r="6" spans="1:6" ht="22.0" customHeight="1" x14ac:dyDescent="0.15">
      <c r="A6" s="19" t="s">
        <v>11</v>
      </c>
      <c r="B6" s="20">
        <v>2940</v>
      </c>
      <c r="C6" s="20">
        <v>2940</v>
      </c>
      <c r="D6" s="20">
        <v>6070</v>
      </c>
      <c r="E6" s="124">
        <v>2.064625850340136</v>
      </c>
      <c r="F6" s="177">
        <v>3.2133403917416623</v>
      </c>
    </row>
    <row r="7" spans="1:6" ht="22.0" customHeight="1" x14ac:dyDescent="0.15">
      <c r="A7" s="19" t="s">
        <v>12</v>
      </c>
      <c r="B7" s="20">
        <v>1500</v>
      </c>
      <c r="C7" s="20">
        <v>1500</v>
      </c>
      <c r="D7" s="20">
        <v>3895</v>
      </c>
      <c r="E7" s="124">
        <v>2.5966666666666667</v>
      </c>
      <c r="F7" s="177">
        <v>3.7237093690248564</v>
      </c>
    </row>
    <row r="8" spans="1:6" ht="22.0" customHeight="1" x14ac:dyDescent="0.15">
      <c r="A8" s="19" t="s">
        <v>13</v>
      </c>
      <c r="B8" s="20"/>
      <c r="C8" s="20"/>
      <c r="D8" s="20"/>
      <c r="E8" s="124"/>
      <c r="F8" s="177"/>
    </row>
    <row r="9" spans="1:6" ht="22.0" customHeight="1" x14ac:dyDescent="0.15">
      <c r="A9" s="19" t="s">
        <v>14</v>
      </c>
      <c r="B9" s="20">
        <v>250</v>
      </c>
      <c r="C9" s="20">
        <v>250</v>
      </c>
      <c r="D9" s="20">
        <v>304</v>
      </c>
      <c r="E9" s="124">
        <v>1.216</v>
      </c>
      <c r="F9" s="177">
        <v>1.413953488372093</v>
      </c>
    </row>
    <row r="10" spans="1:6" ht="22.0" customHeight="1" x14ac:dyDescent="0.15">
      <c r="A10" s="19" t="s">
        <v>15</v>
      </c>
      <c r="B10" s="20">
        <v>8600</v>
      </c>
      <c r="C10" s="20">
        <v>8600</v>
      </c>
      <c r="D10" s="20">
        <v>9942</v>
      </c>
      <c r="E10" s="124">
        <v>1.156046511627907</v>
      </c>
      <c r="F10" s="177">
        <v>1.6703629032258065</v>
      </c>
    </row>
    <row r="11" spans="1:6" ht="22.0" customHeight="1" x14ac:dyDescent="0.15">
      <c r="A11" s="19" t="s">
        <v>16</v>
      </c>
      <c r="B11" s="20">
        <v>150</v>
      </c>
      <c r="C11" s="20">
        <v>150</v>
      </c>
      <c r="D11" s="20">
        <v>156</v>
      </c>
      <c r="E11" s="124">
        <v>1.04</v>
      </c>
      <c r="F11" s="177">
        <v>1.2580645161290323</v>
      </c>
    </row>
    <row r="12" spans="1:6" ht="22.0" customHeight="1" x14ac:dyDescent="0.15">
      <c r="A12" s="19" t="s">
        <v>17</v>
      </c>
      <c r="B12" s="20">
        <v>75</v>
      </c>
      <c r="C12" s="20">
        <v>75</v>
      </c>
      <c r="D12" s="20">
        <v>209</v>
      </c>
      <c r="E12" s="124">
        <v>2.7866666666666666</v>
      </c>
      <c r="F12" s="177">
        <v>1.3312101910828025</v>
      </c>
    </row>
    <row r="13" spans="1:6" ht="22.0" customHeight="1" x14ac:dyDescent="0.15">
      <c r="A13" s="19" t="s">
        <v>18</v>
      </c>
      <c r="B13" s="20">
        <v>270</v>
      </c>
      <c r="C13" s="20">
        <v>270</v>
      </c>
      <c r="D13" s="20">
        <v>196</v>
      </c>
      <c r="E13" s="124">
        <v>0.725925925925926</v>
      </c>
      <c r="F13" s="177">
        <v>0.6086956521739131</v>
      </c>
    </row>
    <row r="14" spans="1:6" ht="22.0" customHeight="1" x14ac:dyDescent="0.15">
      <c r="A14" s="19" t="s">
        <v>19</v>
      </c>
      <c r="B14" s="20">
        <v>15</v>
      </c>
      <c r="C14" s="20">
        <v>15</v>
      </c>
      <c r="D14" s="20">
        <v>35</v>
      </c>
      <c r="E14" s="124">
        <v>2.3333333333333335</v>
      </c>
      <c r="F14" s="177">
        <v>1.206896551724138</v>
      </c>
    </row>
    <row r="15" spans="1:6" ht="22.0" customHeight="1" x14ac:dyDescent="0.15">
      <c r="A15" s="19" t="s">
        <v>20</v>
      </c>
      <c r="B15" s="20">
        <v>700</v>
      </c>
      <c r="C15" s="20">
        <v>700</v>
      </c>
      <c r="D15" s="20">
        <v>477</v>
      </c>
      <c r="E15" s="124">
        <v>0.6814285714285714</v>
      </c>
      <c r="F15" s="177">
        <v>4.631067961165049</v>
      </c>
    </row>
    <row r="16" spans="1:6" ht="22.0" customHeight="1" x14ac:dyDescent="0.15">
      <c r="A16" s="19" t="s">
        <v>21</v>
      </c>
      <c r="B16" s="20">
        <v>130</v>
      </c>
      <c r="C16" s="20">
        <v>130</v>
      </c>
      <c r="D16" s="20">
        <v>158</v>
      </c>
      <c r="E16" s="124">
        <v>1.2153846153846153</v>
      </c>
      <c r="F16" s="177">
        <v>1.1048951048951048</v>
      </c>
    </row>
    <row r="17" spans="1:6" ht="22.0" customHeight="1" x14ac:dyDescent="0.15">
      <c r="A17" s="19" t="s">
        <v>22</v>
      </c>
      <c r="B17" s="20"/>
      <c r="C17" s="20"/>
      <c r="D17" s="20">
        <v>-430</v>
      </c>
      <c r="E17" s="124"/>
      <c r="F17" s="177">
        <v>-0.17117834394904458</v>
      </c>
    </row>
    <row r="18" spans="1:6" ht="22.0" customHeight="1" x14ac:dyDescent="0.15">
      <c r="A18" s="19" t="s">
        <v>23</v>
      </c>
      <c r="B18" s="20">
        <v>150</v>
      </c>
      <c r="C18" s="20">
        <v>150</v>
      </c>
      <c r="D18" s="20">
        <v>221</v>
      </c>
      <c r="E18" s="124">
        <v>1.4733333333333334</v>
      </c>
      <c r="F18" s="177">
        <v>1.1693121693121693</v>
      </c>
    </row>
    <row r="19" spans="1:6" ht="22.0" customHeight="1" x14ac:dyDescent="0.15">
      <c r="A19" s="19" t="s">
        <v>24</v>
      </c>
      <c r="B19" s="20"/>
      <c r="C19" s="20"/>
      <c r="D19" s="20"/>
      <c r="E19" s="124"/>
      <c r="F19" s="177"/>
    </row>
    <row r="20" spans="1:6" ht="22.0" customHeight="1" x14ac:dyDescent="0.15">
      <c r="A20" s="19" t="s">
        <v>25</v>
      </c>
      <c r="B20" s="20">
        <v>20</v>
      </c>
      <c r="C20" s="20">
        <v>20</v>
      </c>
      <c r="D20" s="20">
        <v>6</v>
      </c>
      <c r="E20" s="124">
        <v>0.3</v>
      </c>
      <c r="F20" s="177">
        <v>0.75</v>
      </c>
    </row>
    <row r="21" spans="1:6" ht="22.0" customHeight="1" x14ac:dyDescent="0.15">
      <c r="A21" s="19" t="s">
        <v>26</v>
      </c>
      <c r="B21" s="20"/>
      <c r="C21" s="20"/>
      <c r="D21" s="20"/>
      <c r="E21" s="124"/>
      <c r="F21" s="177"/>
    </row>
    <row r="22" spans="1:6" s="22" customFormat="1" ht="22.0" customHeight="1" x14ac:dyDescent="0.15">
      <c r="A22" s="39" t="s">
        <v>27</v>
      </c>
      <c r="B22" s="39">
        <v>3000</v>
      </c>
      <c r="C22" s="39">
        <v>3000</v>
      </c>
      <c r="D22" s="39">
        <v>39313</v>
      </c>
      <c r="E22" s="122">
        <v>13.104333333333333</v>
      </c>
      <c r="F22" s="151">
        <v>18.946024096385543</v>
      </c>
    </row>
    <row r="23" spans="1:6" ht="22.0" customHeight="1" x14ac:dyDescent="0.15">
      <c r="A23" s="19" t="s">
        <v>28</v>
      </c>
      <c r="B23" s="20">
        <v>410</v>
      </c>
      <c r="C23" s="20">
        <v>410</v>
      </c>
      <c r="D23" s="20">
        <v>1579</v>
      </c>
      <c r="E23" s="124">
        <v>3.851219512195122</v>
      </c>
      <c r="F23" s="177">
        <v>1.5256038647342995</v>
      </c>
    </row>
    <row r="24" spans="1:6" ht="22.0" customHeight="1" x14ac:dyDescent="0.15">
      <c r="A24" s="19" t="s">
        <v>29</v>
      </c>
      <c r="B24" s="20">
        <v>2372</v>
      </c>
      <c r="C24" s="20">
        <v>2372</v>
      </c>
      <c r="D24" s="20">
        <v>34</v>
      </c>
      <c r="E24" s="124">
        <v>0.01433389544688027</v>
      </c>
      <c r="F24" s="177">
        <v>0.14345991561181434</v>
      </c>
    </row>
    <row r="25" spans="1:6" ht="22.0" customHeight="1" x14ac:dyDescent="0.15">
      <c r="A25" s="19" t="s">
        <v>30</v>
      </c>
      <c r="B25" s="20">
        <v>174</v>
      </c>
      <c r="C25" s="20">
        <v>174</v>
      </c>
      <c r="D25" s="20">
        <v>785</v>
      </c>
      <c r="E25" s="124">
        <v>4.511494252873563</v>
      </c>
      <c r="F25" s="177">
        <v>1.1009817671809257</v>
      </c>
    </row>
    <row r="26" spans="1:6" ht="22.0" customHeight="1" x14ac:dyDescent="0.15">
      <c r="A26" s="19" t="s">
        <v>31</v>
      </c>
      <c r="B26" s="20"/>
      <c r="C26" s="20"/>
      <c r="D26" s="20"/>
      <c r="E26" s="124"/>
      <c r="F26" s="177"/>
    </row>
    <row r="27" spans="1:6" ht="22.0" customHeight="1" x14ac:dyDescent="0.15">
      <c r="A27" s="19" t="s">
        <v>32</v>
      </c>
      <c r="B27" s="20">
        <v>44</v>
      </c>
      <c r="C27" s="20">
        <v>44</v>
      </c>
      <c r="D27" s="20">
        <v>36419</v>
      </c>
      <c r="E27" s="124">
        <v>827.7045454545455</v>
      </c>
      <c r="F27" s="177">
        <v>498.8904109589041</v>
      </c>
    </row>
    <row r="28" spans="1:6" ht="22.0" customHeight="1" x14ac:dyDescent="0.15">
      <c r="A28" s="19" t="s">
        <v>33</v>
      </c>
      <c r="B28" s="20"/>
      <c r="C28" s="20"/>
      <c r="D28" s="20"/>
      <c r="E28" s="124"/>
      <c r="F28" s="177"/>
    </row>
    <row r="29" spans="1:6" ht="22.0" customHeight="1" x14ac:dyDescent="0.15">
      <c r="A29" s="19" t="s">
        <v>34</v>
      </c>
      <c r="B29" s="20"/>
      <c r="C29" s="20"/>
      <c r="D29" s="20">
        <v>3</v>
      </c>
      <c r="E29" s="124"/>
      <c r="F29" s="177"/>
    </row>
    <row r="30" spans="1:6" ht="22.0" customHeight="1" x14ac:dyDescent="0.15">
      <c r="A30" s="19" t="s">
        <v>35</v>
      </c>
      <c r="B30" s="20"/>
      <c r="C30" s="20"/>
      <c r="D30" s="20">
        <v>493</v>
      </c>
      <c r="E30" s="124"/>
      <c r="F30" s="177">
        <v>29</v>
      </c>
    </row>
    <row r="31" spans="1:6" ht="22.0" customHeight="1" x14ac:dyDescent="0.15">
      <c r="A31" s="20"/>
      <c r="B31" s="20"/>
      <c r="C31" s="20"/>
      <c r="D31" s="20"/>
      <c r="E31" s="124"/>
      <c r="F31" s="177"/>
    </row>
    <row r="32" spans="1:6" s="22" customFormat="1" ht="22.0" customHeight="1" x14ac:dyDescent="0.15">
      <c r="A32" s="11" t="s">
        <v>36</v>
      </c>
      <c r="B32" s="39">
        <v>17800</v>
      </c>
      <c r="C32" s="39">
        <v>17800</v>
      </c>
      <c r="D32" s="39">
        <v>60552</v>
      </c>
      <c r="E32" s="122">
        <v>3.4017977528089887</v>
      </c>
      <c r="F32" s="151">
        <v>4.1013275535085345</v>
      </c>
    </row>
    <row r="33" spans="1:6" s="57" customFormat="1" ht="24.0" customHeight="1" x14ac:dyDescent="0.15">
      <c r="A33" s="423"/>
      <c r="B33" s="423"/>
      <c r="C33" s="423"/>
      <c r="D33" s="423"/>
      <c r="E33" s="423"/>
      <c r="F33" s="423"/>
    </row>
    <row r="34" spans="1:6" s="57" customFormat="1" ht="24.0" customHeight="1" x14ac:dyDescent="0.15">
      <c r="F34" s="184"/>
    </row>
    <row r="35" spans="1:6" s="57" customFormat="1" ht="24.0" customHeight="1" x14ac:dyDescent="0.15">
      <c r="F35" s="93"/>
    </row>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39300641675633713" right="0.39300641675633713" top="0.39300641675633713" bottom="0.5902039723133478" header="0.5902039723133478" footer="0.39300641675633713"/>
  <pageSetup paperSize="9"/>
  <extLst>
    <ext uri="{2D9387EB-5337-4D45-933B-B4D357D02E09}">
      <gutter val="0.0" pos="0"/>
    </ext>
  </extLst>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80"/>
  <sheetViews>
    <sheetView showGridLines="0" showZeros="0" zoomScaleNormal="100" topLeftCell="A1" workbookViewId="0">
      <selection activeCell="A9" activeCellId="0" sqref="A9"/>
    </sheetView>
  </sheetViews>
  <sheetFormatPr defaultRowHeight="13.5" defaultColWidth="9.000137329101562" x14ac:dyDescent="0.15"/>
  <cols>
    <col min="1" max="1" width="32.0" customWidth="1" style="58"/>
    <col min="2" max="6" width="11.625" customWidth="1" style="58"/>
    <col min="7" max="242" width="9.0" style="58"/>
  </cols>
  <sheetData>
    <row r="1" spans="1:6" s="80" customFormat="1" ht="24.0" customHeight="1" x14ac:dyDescent="0.15">
      <c r="A1" s="2" t="s">
        <v>37</v>
      </c>
      <c r="B1" s="83"/>
      <c r="C1" s="83"/>
      <c r="D1" s="83"/>
      <c r="E1" s="83"/>
      <c r="F1" s="83"/>
    </row>
    <row r="2" spans="1:6" s="3" customFormat="1" ht="42.0" customHeight="1" x14ac:dyDescent="0.15">
      <c r="A2" s="422" t="s">
        <v>38</v>
      </c>
      <c r="B2" s="422"/>
      <c r="C2" s="422"/>
      <c r="D2" s="422"/>
      <c r="E2" s="422"/>
      <c r="F2" s="422"/>
    </row>
    <row r="3" spans="1:6" s="4" customFormat="1" ht="27.0" customHeight="1" x14ac:dyDescent="0.15">
      <c r="F3" s="4" t="s">
        <v>39</v>
      </c>
    </row>
    <row r="4" spans="1:6" s="22" customFormat="1" ht="30.0" customHeight="1" x14ac:dyDescent="0.15">
      <c r="A4" s="11" t="s">
        <v>4</v>
      </c>
      <c r="B4" s="26" t="s">
        <v>5</v>
      </c>
      <c r="C4" s="26" t="s">
        <v>6</v>
      </c>
      <c r="D4" s="26" t="s">
        <v>7</v>
      </c>
      <c r="E4" s="12" t="s">
        <v>8</v>
      </c>
      <c r="F4" s="12" t="s">
        <v>9</v>
      </c>
    </row>
    <row r="5" spans="1:7" ht="22.5" customHeight="1" x14ac:dyDescent="0.15">
      <c r="A5" s="20" t="s">
        <v>40</v>
      </c>
      <c r="B5" s="18">
        <v>16512</v>
      </c>
      <c r="C5" s="18">
        <v>23067</v>
      </c>
      <c r="D5" s="18">
        <v>23067</v>
      </c>
      <c r="E5" s="177">
        <v>1</v>
      </c>
      <c r="F5" s="177">
        <v>1.1242323813237158</v>
      </c>
      <c r="G5" s="180"/>
    </row>
    <row r="6" spans="1:6" ht="22.5" customHeight="1" x14ac:dyDescent="0.15">
      <c r="A6" s="20" t="s">
        <v>41</v>
      </c>
      <c r="B6" s="18"/>
      <c r="C6" s="18"/>
      <c r="D6" s="18"/>
      <c r="E6" s="177"/>
      <c r="F6" s="177"/>
    </row>
    <row r="7" spans="1:7" ht="22.5" customHeight="1" x14ac:dyDescent="0.15">
      <c r="A7" s="20" t="s">
        <v>42</v>
      </c>
      <c r="B7" s="18">
        <v>238</v>
      </c>
      <c r="C7" s="18">
        <v>315</v>
      </c>
      <c r="D7" s="18">
        <v>315</v>
      </c>
      <c r="E7" s="177">
        <v>1</v>
      </c>
      <c r="F7" s="177">
        <v>1.1130742049469964</v>
      </c>
      <c r="G7" s="180"/>
    </row>
    <row r="8" spans="1:7" ht="22.5" customHeight="1" x14ac:dyDescent="0.15">
      <c r="A8" s="20" t="s">
        <v>43</v>
      </c>
      <c r="B8" s="18">
        <v>5040</v>
      </c>
      <c r="C8" s="18">
        <v>8693</v>
      </c>
      <c r="D8" s="18">
        <v>8693</v>
      </c>
      <c r="E8" s="177">
        <v>1</v>
      </c>
      <c r="F8" s="177">
        <v>1.2070258261594002</v>
      </c>
      <c r="G8" s="180"/>
    </row>
    <row r="9" spans="1:7" ht="22.5" customHeight="1" x14ac:dyDescent="0.15">
      <c r="A9" s="20" t="s">
        <v>44</v>
      </c>
      <c r="B9" s="18">
        <v>18782</v>
      </c>
      <c r="C9" s="18">
        <v>26749</v>
      </c>
      <c r="D9" s="18">
        <v>25992</v>
      </c>
      <c r="E9" s="177">
        <v>0.9716998766309021</v>
      </c>
      <c r="F9" s="177">
        <v>1.019974100380646</v>
      </c>
      <c r="G9" s="180"/>
    </row>
    <row r="10" spans="1:7" s="22" customFormat="1" ht="22.5" customHeight="1" x14ac:dyDescent="0.15">
      <c r="A10" s="20" t="s">
        <v>45</v>
      </c>
      <c r="B10" s="18">
        <v>180</v>
      </c>
      <c r="C10" s="18">
        <v>314</v>
      </c>
      <c r="D10" s="18">
        <v>314</v>
      </c>
      <c r="E10" s="177">
        <v>1</v>
      </c>
      <c r="F10" s="177">
        <v>0.8092783505154639</v>
      </c>
      <c r="G10" s="181"/>
    </row>
    <row r="11" spans="1:7" ht="22.5" customHeight="1" x14ac:dyDescent="0.15">
      <c r="A11" s="20" t="s">
        <v>46</v>
      </c>
      <c r="B11" s="18">
        <v>1799</v>
      </c>
      <c r="C11" s="18">
        <v>5278</v>
      </c>
      <c r="D11" s="18">
        <v>5278</v>
      </c>
      <c r="E11" s="177">
        <v>1</v>
      </c>
      <c r="F11" s="177">
        <v>1.3845750262329486</v>
      </c>
      <c r="G11" s="180"/>
    </row>
    <row r="12" spans="1:7" ht="22.5" customHeight="1" x14ac:dyDescent="0.15">
      <c r="A12" s="20" t="s">
        <v>47</v>
      </c>
      <c r="B12" s="18">
        <v>15517</v>
      </c>
      <c r="C12" s="18">
        <v>18087</v>
      </c>
      <c r="D12" s="18">
        <v>18087</v>
      </c>
      <c r="E12" s="177">
        <v>1</v>
      </c>
      <c r="F12" s="177">
        <v>1.1198687387777846</v>
      </c>
      <c r="G12" s="180"/>
    </row>
    <row r="13" spans="1:7" ht="22.5" customHeight="1" x14ac:dyDescent="0.15">
      <c r="A13" s="20" t="s">
        <v>48</v>
      </c>
      <c r="B13" s="18">
        <v>13096</v>
      </c>
      <c r="C13" s="18">
        <v>18794</v>
      </c>
      <c r="D13" s="18">
        <v>18794</v>
      </c>
      <c r="E13" s="177">
        <v>1</v>
      </c>
      <c r="F13" s="177">
        <v>1.1270764617691154</v>
      </c>
      <c r="G13" s="180"/>
    </row>
    <row r="14" spans="1:7" ht="22.5" customHeight="1" x14ac:dyDescent="0.15">
      <c r="A14" s="20" t="s">
        <v>49</v>
      </c>
      <c r="B14" s="18"/>
      <c r="C14" s="18">
        <v>6193</v>
      </c>
      <c r="D14" s="18">
        <v>6193</v>
      </c>
      <c r="E14" s="177">
        <v>1</v>
      </c>
      <c r="F14" s="177">
        <v>2.243840579710145</v>
      </c>
      <c r="G14" s="180"/>
    </row>
    <row r="15" spans="1:7" ht="22.5" customHeight="1" x14ac:dyDescent="0.15">
      <c r="A15" s="20" t="s">
        <v>50</v>
      </c>
      <c r="B15" s="18">
        <v>820</v>
      </c>
      <c r="C15" s="18">
        <v>4650</v>
      </c>
      <c r="D15" s="18">
        <v>4650</v>
      </c>
      <c r="E15" s="177">
        <v>1</v>
      </c>
      <c r="F15" s="177">
        <v>0.8906339781651025</v>
      </c>
      <c r="G15" s="180"/>
    </row>
    <row r="16" spans="1:7" ht="22.5" customHeight="1" x14ac:dyDescent="0.15">
      <c r="A16" s="20" t="s">
        <v>51</v>
      </c>
      <c r="B16" s="18">
        <v>10886</v>
      </c>
      <c r="C16" s="18">
        <v>48037</v>
      </c>
      <c r="D16" s="18">
        <v>48037</v>
      </c>
      <c r="E16" s="177">
        <v>1</v>
      </c>
      <c r="F16" s="177">
        <v>1.000562382836909</v>
      </c>
      <c r="G16" s="180"/>
    </row>
    <row r="17" spans="1:7" ht="22.5" customHeight="1" x14ac:dyDescent="0.15">
      <c r="A17" s="20" t="s">
        <v>52</v>
      </c>
      <c r="B17" s="18">
        <v>441</v>
      </c>
      <c r="C17" s="18">
        <v>11028</v>
      </c>
      <c r="D17" s="18">
        <v>11028</v>
      </c>
      <c r="E17" s="177">
        <v>1</v>
      </c>
      <c r="F17" s="177">
        <v>4.279394644935972</v>
      </c>
      <c r="G17" s="180"/>
    </row>
    <row r="18" spans="1:7" ht="22.5" customHeight="1" x14ac:dyDescent="0.15">
      <c r="A18" s="182" t="s">
        <v>53</v>
      </c>
      <c r="B18" s="18"/>
      <c r="C18" s="18">
        <v>416</v>
      </c>
      <c r="D18" s="18">
        <v>416</v>
      </c>
      <c r="E18" s="177">
        <v>1</v>
      </c>
      <c r="F18" s="177">
        <v>4.571428571428571</v>
      </c>
      <c r="G18" s="180"/>
    </row>
    <row r="19" spans="1:7" ht="22.5" customHeight="1" x14ac:dyDescent="0.15">
      <c r="A19" s="182" t="s">
        <v>54</v>
      </c>
      <c r="B19" s="18">
        <v>115</v>
      </c>
      <c r="C19" s="18">
        <v>161</v>
      </c>
      <c r="D19" s="18">
        <v>161</v>
      </c>
      <c r="E19" s="177">
        <v>1</v>
      </c>
      <c r="F19" s="177">
        <v>0.5384615384615384</v>
      </c>
      <c r="G19" s="180"/>
    </row>
    <row r="20" spans="1:7" ht="22.5" customHeight="1" x14ac:dyDescent="0.15">
      <c r="A20" s="182" t="s">
        <v>55</v>
      </c>
      <c r="B20" s="18"/>
      <c r="C20" s="18">
        <v>1</v>
      </c>
      <c r="D20" s="18">
        <v>1</v>
      </c>
      <c r="E20" s="177">
        <v>1</v>
      </c>
      <c r="F20" s="177">
        <v>0.16666666666666666</v>
      </c>
      <c r="G20" s="180"/>
    </row>
    <row r="21" spans="1:6" ht="22.5" customHeight="1" x14ac:dyDescent="0.15">
      <c r="A21" s="182" t="s">
        <v>56</v>
      </c>
      <c r="B21" s="18"/>
      <c r="C21" s="18"/>
      <c r="D21" s="18"/>
      <c r="E21" s="177"/>
      <c r="F21" s="177"/>
    </row>
    <row r="22" spans="1:7" ht="22.5" customHeight="1" x14ac:dyDescent="0.15">
      <c r="A22" s="182" t="s">
        <v>57</v>
      </c>
      <c r="B22" s="18">
        <v>459</v>
      </c>
      <c r="C22" s="18">
        <v>1193</v>
      </c>
      <c r="D22" s="18">
        <v>1193</v>
      </c>
      <c r="E22" s="177">
        <v>1</v>
      </c>
      <c r="F22" s="177">
        <v>1.3052516411378556</v>
      </c>
      <c r="G22" s="180"/>
    </row>
    <row r="23" spans="1:7" ht="22.5" customHeight="1" x14ac:dyDescent="0.15">
      <c r="A23" s="182" t="s">
        <v>58</v>
      </c>
      <c r="B23" s="18">
        <v>6797</v>
      </c>
      <c r="C23" s="18">
        <v>7275</v>
      </c>
      <c r="D23" s="18">
        <v>7275</v>
      </c>
      <c r="E23" s="177">
        <v>1</v>
      </c>
      <c r="F23" s="177">
        <v>1.097947479625717</v>
      </c>
      <c r="G23" s="180"/>
    </row>
    <row r="24" spans="1:7" ht="22.5" customHeight="1" x14ac:dyDescent="0.15">
      <c r="A24" s="182" t="s">
        <v>59</v>
      </c>
      <c r="B24" s="18">
        <v>333</v>
      </c>
      <c r="C24" s="18">
        <v>408</v>
      </c>
      <c r="D24" s="18">
        <v>408</v>
      </c>
      <c r="E24" s="177">
        <v>1</v>
      </c>
      <c r="F24" s="177">
        <v>1.2</v>
      </c>
      <c r="G24" s="180"/>
    </row>
    <row r="25" spans="1:7" ht="22.5" customHeight="1" x14ac:dyDescent="0.15">
      <c r="A25" s="182" t="s">
        <v>60</v>
      </c>
      <c r="B25" s="18">
        <v>1736</v>
      </c>
      <c r="C25" s="18">
        <v>4571</v>
      </c>
      <c r="D25" s="18">
        <v>4571</v>
      </c>
      <c r="E25" s="177">
        <v>1</v>
      </c>
      <c r="F25" s="177">
        <v>0.9236209335219236</v>
      </c>
      <c r="G25" s="180"/>
    </row>
    <row r="26" spans="1:6" ht="22.5" customHeight="1" x14ac:dyDescent="0.15">
      <c r="A26" s="20" t="s">
        <v>61</v>
      </c>
      <c r="B26" s="18">
        <v>1000</v>
      </c>
      <c r="C26" s="18"/>
      <c r="D26" s="18"/>
      <c r="E26" s="177"/>
      <c r="F26" s="177"/>
    </row>
    <row r="27" spans="1:7" ht="22.5" customHeight="1" x14ac:dyDescent="0.15">
      <c r="A27" s="20" t="s">
        <v>62</v>
      </c>
      <c r="B27" s="18">
        <v>54</v>
      </c>
      <c r="C27" s="18">
        <v>12996</v>
      </c>
      <c r="D27" s="18">
        <v>12996</v>
      </c>
      <c r="E27" s="177">
        <v>1</v>
      </c>
      <c r="F27" s="177">
        <v>0.9831303426885544</v>
      </c>
      <c r="G27" s="180"/>
    </row>
    <row r="28" spans="1:7" ht="22.5" customHeight="1" x14ac:dyDescent="0.15">
      <c r="A28" s="20" t="s">
        <v>63</v>
      </c>
      <c r="B28" s="18">
        <v>1427</v>
      </c>
      <c r="C28" s="18">
        <v>1430</v>
      </c>
      <c r="D28" s="18">
        <v>1430</v>
      </c>
      <c r="E28" s="177">
        <v>1</v>
      </c>
      <c r="F28" s="177">
        <v>0.980123372172721</v>
      </c>
      <c r="G28" s="180"/>
    </row>
    <row r="29" spans="1:7" ht="22.5" customHeight="1" x14ac:dyDescent="0.15">
      <c r="A29" s="20" t="s">
        <v>64</v>
      </c>
      <c r="B29" s="18"/>
      <c r="C29" s="18">
        <v>4</v>
      </c>
      <c r="D29" s="18">
        <v>4</v>
      </c>
      <c r="E29" s="177">
        <v>1</v>
      </c>
      <c r="F29" s="177">
        <v>0.8</v>
      </c>
      <c r="G29" s="180"/>
    </row>
    <row r="30" spans="1:6" ht="22.5" customHeight="1" x14ac:dyDescent="0.15">
      <c r="A30" s="20"/>
      <c r="B30" s="18"/>
      <c r="C30" s="18"/>
      <c r="D30" s="18"/>
      <c r="E30" s="177"/>
      <c r="F30" s="177"/>
    </row>
    <row r="31" spans="1:6" ht="22.5" customHeight="1" x14ac:dyDescent="0.15">
      <c r="A31" s="11" t="s">
        <v>65</v>
      </c>
      <c r="B31" s="49">
        <v>95232</v>
      </c>
      <c r="C31" s="49">
        <v>199660</v>
      </c>
      <c r="D31" s="49">
        <v>198903</v>
      </c>
      <c r="E31" s="151">
        <v>0.9962085545427226</v>
      </c>
      <c r="F31" s="151">
        <v>1.1238219540307817</v>
      </c>
    </row>
    <row r="32" spans="1:242" ht="24.0" customHeight="1" x14ac:dyDescent="0.1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row>
    <row r="33" spans="1:242" ht="24.0" customHeight="1" x14ac:dyDescent="0.1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row>
    <row r="34" spans="1:242" ht="24.0" customHeight="1" x14ac:dyDescent="0.1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row>
    <row r="35" spans="1:242" ht="24.0" customHeight="1" x14ac:dyDescent="0.1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row>
    <row r="36" spans="1:242" ht="24.0" customHeight="1" x14ac:dyDescent="0.1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row>
    <row r="37" spans="1:242" ht="24.0" customHeight="1" x14ac:dyDescent="0.1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row>
    <row r="38" spans="1:242" ht="24.0" customHeight="1" x14ac:dyDescent="0.1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row>
    <row r="39" spans="1:242" ht="24.0" customHeight="1" x14ac:dyDescent="0.1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row>
    <row r="40" spans="1:242" ht="24.0" customHeight="1" x14ac:dyDescent="0.1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row>
    <row r="41" spans="1:242" ht="24.0" customHeight="1" x14ac:dyDescent="0.1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row>
    <row r="42" spans="1:242" ht="24.0" customHeight="1" x14ac:dyDescent="0.1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row>
    <row r="43" spans="1:242" ht="24.0" customHeight="1" x14ac:dyDescent="0.1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row>
    <row r="44" spans="1:242" ht="24.0" customHeight="1" x14ac:dyDescent="0.1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row>
    <row r="45" spans="1:242" ht="24.0" customHeight="1" x14ac:dyDescent="0.1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row>
    <row r="46" spans="1:242" ht="24.0" customHeight="1" x14ac:dyDescent="0.1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row>
    <row r="47" spans="1:242" ht="24.0" customHeight="1" x14ac:dyDescent="0.1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row>
    <row r="48" spans="1:242" ht="24.0" customHeight="1" x14ac:dyDescent="0.1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row>
    <row r="49" spans="1:242" ht="24.0" customHeight="1" x14ac:dyDescent="0.1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row>
    <row r="50" spans="1:242" ht="24.0" customHeight="1" x14ac:dyDescent="0.1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row>
    <row r="51" spans="1:242" ht="24.0" customHeight="1" x14ac:dyDescent="0.1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row>
    <row r="52" spans="1:242" ht="24.0" customHeight="1" x14ac:dyDescent="0.1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row>
    <row r="53" spans="1:242" ht="24.0" customHeight="1" x14ac:dyDescent="0.1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row>
    <row r="54" spans="1:242" ht="24.0" customHeight="1" x14ac:dyDescent="0.1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row>
    <row r="55" spans="1:242" ht="24.0" customHeight="1" x14ac:dyDescent="0.1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row>
    <row r="56" spans="1:242" ht="24.0" customHeight="1" x14ac:dyDescent="0.1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row>
    <row r="57" spans="1:242" ht="24.0" customHeight="1" x14ac:dyDescent="0.1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row>
    <row r="58" spans="1:242" ht="24.0" customHeight="1" x14ac:dyDescent="0.1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row>
    <row r="59" spans="1:242" ht="24.0" customHeight="1" x14ac:dyDescent="0.1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row>
    <row r="60" spans="1:242" ht="24.0" customHeight="1" x14ac:dyDescent="0.1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row>
    <row r="61" spans="1:242" ht="24.0" customHeight="1" x14ac:dyDescent="0.1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row>
    <row r="62" spans="1:242" ht="24.0" customHeight="1" x14ac:dyDescent="0.1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row>
    <row r="63" spans="1:242" ht="24.0" customHeight="1" x14ac:dyDescent="0.1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row>
    <row r="64" spans="1:242" ht="24.0" customHeight="1" x14ac:dyDescent="0.1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row>
    <row r="65" spans="1:242" ht="24.0" customHeight="1" x14ac:dyDescent="0.1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row>
    <row r="66" spans="1:242" ht="24.0" customHeight="1" x14ac:dyDescent="0.1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row>
    <row r="67" spans="1:242" ht="24.0" customHeight="1" x14ac:dyDescent="0.1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row>
    <row r="68" spans="1:242" ht="24.0" customHeight="1" x14ac:dyDescent="0.1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row>
    <row r="69" spans="1:242" ht="24.0" customHeight="1" x14ac:dyDescent="0.1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row>
    <row r="70" spans="1:242" ht="24.0" customHeight="1" x14ac:dyDescent="0.1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row>
    <row r="71" spans="1:242" ht="24.0" customHeight="1" x14ac:dyDescent="0.1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row>
    <row r="72" spans="1:242" ht="24.0" customHeight="1" x14ac:dyDescent="0.1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row>
    <row r="73" spans="1:242" ht="24.0" customHeight="1" x14ac:dyDescent="0.1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row>
    <row r="74" spans="1:242" ht="24.0" customHeight="1" x14ac:dyDescent="0.1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row>
    <row r="75" spans="1:242" ht="24.0" customHeight="1" x14ac:dyDescent="0.1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row>
    <row r="76" spans="1:242" ht="24.0" customHeight="1" x14ac:dyDescent="0.1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row>
    <row r="77" spans="1:242" ht="24.0" customHeight="1" x14ac:dyDescent="0.1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row>
    <row r="78" spans="1:242" ht="24.0" customHeight="1" x14ac:dyDescent="0.1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row>
    <row r="79" spans="1:242" ht="24.0" customHeight="1" x14ac:dyDescent="0.1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row>
    <row r="80" spans="1:242" ht="24.0" customHeight="1" x14ac:dyDescent="0.1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row>
  </sheetData>
  <sheetProtection formatCells="0" formatColumns="0" formatRows="0" insertColumns="0" insertRows="0" insertHyperlinks="0" deleteColumns="0" deleteRows="0" sort="0" autoFilter="0" pivotTables="0"/>
  <mergeCells count="1">
    <mergeCell ref="A2:F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75"/>
  <sheetViews>
    <sheetView showZeros="0" zoomScaleNormal="100" topLeftCell="A1" workbookViewId="0">
      <selection activeCell="D33" activeCellId="0" sqref="A4:D33"/>
    </sheetView>
  </sheetViews>
  <sheetFormatPr defaultRowHeight="15.6" defaultColWidth="9.000137329101562" x14ac:dyDescent="0.15"/>
  <cols>
    <col min="1" max="1" width="36.625" customWidth="1" style="58"/>
    <col min="2" max="2" width="10.625" customWidth="1" style="58"/>
    <col min="3" max="3" width="36.625" customWidth="1" style="58"/>
    <col min="4" max="4" width="10.625" customWidth="1" style="58"/>
    <col min="5" max="16384" width="9.0" style="58"/>
  </cols>
  <sheetData>
    <row r="1" spans="1:1" s="80" customFormat="1" ht="24.0" customHeight="1" x14ac:dyDescent="0.15">
      <c r="A1" s="2" t="s">
        <v>66</v>
      </c>
    </row>
    <row r="2" spans="1:4" s="3" customFormat="1" ht="42.0" customHeight="1" x14ac:dyDescent="0.15">
      <c r="A2" s="422" t="s">
        <v>67</v>
      </c>
      <c r="B2" s="424"/>
      <c r="C2" s="424"/>
      <c r="D2" s="424"/>
    </row>
    <row r="3" spans="1:4" s="4" customFormat="1" ht="27.0" customHeight="1" x14ac:dyDescent="0.15">
      <c r="B3" s="59"/>
      <c r="C3" s="425" t="s">
        <v>68</v>
      </c>
      <c r="D3" s="425"/>
    </row>
    <row r="4" spans="1:4" s="56" customFormat="1" ht="30.0" customHeight="1" x14ac:dyDescent="0.15">
      <c r="A4" s="37" t="s">
        <v>69</v>
      </c>
      <c r="B4" s="38" t="s">
        <v>7</v>
      </c>
      <c r="C4" s="11" t="s">
        <v>70</v>
      </c>
      <c r="D4" s="11" t="s">
        <v>7</v>
      </c>
    </row>
    <row r="5" spans="1:4" s="57" customFormat="1" ht="22.0" customHeight="1" x14ac:dyDescent="0.15">
      <c r="A5" s="27" t="s">
        <v>71</v>
      </c>
      <c r="B5" s="49">
        <v>60552</v>
      </c>
      <c r="C5" s="67" t="s">
        <v>72</v>
      </c>
      <c r="D5" s="49">
        <v>198903</v>
      </c>
    </row>
    <row r="6" spans="1:4" s="57" customFormat="1" ht="22.0" customHeight="1" x14ac:dyDescent="0.15">
      <c r="A6" s="27" t="s">
        <v>73</v>
      </c>
      <c r="B6" s="49">
        <v>189954</v>
      </c>
      <c r="C6" s="67" t="s">
        <v>74</v>
      </c>
      <c r="D6" s="49">
        <v>46694</v>
      </c>
    </row>
    <row r="7" spans="1:4" s="57" customFormat="1" ht="22.0" customHeight="1" x14ac:dyDescent="0.15">
      <c r="A7" s="19" t="s">
        <v>75</v>
      </c>
      <c r="B7" s="18">
        <v>171989</v>
      </c>
      <c r="C7" s="19" t="s">
        <v>76</v>
      </c>
      <c r="D7" s="18">
        <v>3942</v>
      </c>
    </row>
    <row r="8" spans="1:4" s="57" customFormat="1" ht="22.0" customHeight="1" x14ac:dyDescent="0.15">
      <c r="A8" s="19" t="s">
        <v>77</v>
      </c>
      <c r="B8" s="18">
        <v>626</v>
      </c>
      <c r="C8" s="41" t="s">
        <v>78</v>
      </c>
      <c r="D8" s="18">
        <v>2834</v>
      </c>
    </row>
    <row r="9" spans="1:4" s="57" customFormat="1" ht="22.0" customHeight="1" x14ac:dyDescent="0.15">
      <c r="A9" s="41" t="s">
        <v>79</v>
      </c>
      <c r="B9" s="18">
        <v>144607</v>
      </c>
      <c r="C9" s="41" t="s">
        <v>80</v>
      </c>
      <c r="D9" s="18">
        <v>1108</v>
      </c>
    </row>
    <row r="10" spans="1:4" s="57" customFormat="1" ht="22.0" customHeight="1" x14ac:dyDescent="0.15">
      <c r="A10" s="41" t="s">
        <v>81</v>
      </c>
      <c r="B10" s="18">
        <v>26756</v>
      </c>
      <c r="C10" s="19" t="s">
        <v>82</v>
      </c>
      <c r="D10" s="49"/>
    </row>
    <row r="11" spans="1:4" s="57" customFormat="1" ht="22.0" customHeight="1" x14ac:dyDescent="0.15">
      <c r="A11" s="19" t="s">
        <v>83</v>
      </c>
      <c r="B11" s="18">
        <v>5089</v>
      </c>
      <c r="C11" s="19" t="s">
        <v>84</v>
      </c>
      <c r="D11" s="49"/>
    </row>
    <row r="12" spans="1:4" s="57" customFormat="1" ht="22.0" customHeight="1" x14ac:dyDescent="0.15">
      <c r="A12" s="19" t="s">
        <v>85</v>
      </c>
      <c r="B12" s="18"/>
      <c r="C12" s="41" t="s">
        <v>86</v>
      </c>
      <c r="D12" s="49"/>
    </row>
    <row r="13" spans="1:4" s="57" customFormat="1" ht="22.0" customHeight="1" x14ac:dyDescent="0.15">
      <c r="A13" s="41" t="s">
        <v>87</v>
      </c>
      <c r="B13" s="18"/>
      <c r="C13" s="41" t="s">
        <v>88</v>
      </c>
      <c r="D13" s="49"/>
    </row>
    <row r="14" spans="1:4" s="57" customFormat="1" ht="22.0" customHeight="1" x14ac:dyDescent="0.15">
      <c r="A14" s="41" t="s">
        <v>89</v>
      </c>
      <c r="B14" s="18"/>
      <c r="C14" s="41" t="s">
        <v>90</v>
      </c>
      <c r="D14" s="18"/>
    </row>
    <row r="15" spans="1:4" s="57" customFormat="1" ht="22.0" customHeight="1" x14ac:dyDescent="0.15">
      <c r="A15" s="41" t="s">
        <v>91</v>
      </c>
      <c r="B15" s="18"/>
      <c r="C15" s="41" t="s">
        <v>92</v>
      </c>
      <c r="D15" s="18"/>
    </row>
    <row r="16" spans="1:6" s="57" customFormat="1" ht="22.0" customHeight="1" x14ac:dyDescent="0.15">
      <c r="A16" s="19" t="s">
        <v>93</v>
      </c>
      <c r="B16" s="18">
        <v>5027</v>
      </c>
      <c r="C16" s="19" t="s">
        <v>94</v>
      </c>
      <c r="D16" s="18">
        <v>42752</v>
      </c>
      <c r="F16" s="160"/>
    </row>
    <row r="17" spans="1:6" s="57" customFormat="1" ht="22.0" customHeight="1" x14ac:dyDescent="0.15">
      <c r="A17" s="41" t="s">
        <v>95</v>
      </c>
      <c r="B17" s="18">
        <v>5027</v>
      </c>
      <c r="C17" s="19" t="s">
        <v>96</v>
      </c>
      <c r="D17" s="18"/>
      <c r="F17" s="160"/>
    </row>
    <row r="18" spans="1:6" s="57" customFormat="1" ht="22.0" customHeight="1" x14ac:dyDescent="0.15">
      <c r="A18" s="41" t="s">
        <v>97</v>
      </c>
      <c r="B18" s="18"/>
      <c r="C18" s="19" t="s">
        <v>98</v>
      </c>
      <c r="D18" s="18"/>
      <c r="F18" s="160"/>
    </row>
    <row r="19" spans="1:6" s="57" customFormat="1" ht="22.0" customHeight="1" x14ac:dyDescent="0.15">
      <c r="A19" s="41" t="s">
        <v>99</v>
      </c>
      <c r="B19" s="18"/>
      <c r="C19" s="19" t="s">
        <v>100</v>
      </c>
      <c r="D19" s="18"/>
      <c r="F19" s="160"/>
    </row>
    <row r="20" spans="1:6" s="57" customFormat="1" ht="22.0" customHeight="1" x14ac:dyDescent="0.15">
      <c r="A20" s="41" t="s">
        <v>101</v>
      </c>
      <c r="B20" s="18"/>
      <c r="C20" s="162" t="s">
        <v>102</v>
      </c>
      <c r="D20" s="49">
        <v>4152</v>
      </c>
      <c r="F20" s="160"/>
    </row>
    <row r="21" spans="1:6" s="57" customFormat="1" ht="22.0" customHeight="1" x14ac:dyDescent="0.15">
      <c r="A21" s="19" t="s">
        <v>103</v>
      </c>
      <c r="B21" s="18">
        <v>4685</v>
      </c>
      <c r="C21" s="19" t="s">
        <v>104</v>
      </c>
      <c r="D21" s="18">
        <v>4152</v>
      </c>
      <c r="F21" s="160"/>
    </row>
    <row r="22" spans="1:4" s="57" customFormat="1" ht="22.0" customHeight="1" x14ac:dyDescent="0.15">
      <c r="A22" s="41" t="s">
        <v>105</v>
      </c>
      <c r="B22" s="18">
        <v>4685</v>
      </c>
      <c r="C22" s="41" t="s">
        <v>106</v>
      </c>
      <c r="D22" s="18">
        <v>4152</v>
      </c>
    </row>
    <row r="23" spans="1:4" s="57" customFormat="1" ht="22.0" customHeight="1" x14ac:dyDescent="0.15">
      <c r="A23" s="41" t="s">
        <v>107</v>
      </c>
      <c r="B23" s="18"/>
      <c r="C23" s="41" t="s">
        <v>108</v>
      </c>
      <c r="D23" s="49"/>
    </row>
    <row r="24" spans="1:4" s="57" customFormat="1" ht="22.0" customHeight="1" x14ac:dyDescent="0.15">
      <c r="A24" s="41" t="s">
        <v>109</v>
      </c>
      <c r="B24" s="18"/>
      <c r="C24" s="41" t="s">
        <v>110</v>
      </c>
      <c r="D24" s="49"/>
    </row>
    <row r="25" spans="1:4" s="57" customFormat="1" ht="22.0" customHeight="1" x14ac:dyDescent="0.15">
      <c r="A25" s="41" t="s">
        <v>111</v>
      </c>
      <c r="B25" s="18"/>
      <c r="C25" s="90" t="s">
        <v>112</v>
      </c>
      <c r="D25" s="49"/>
    </row>
    <row r="26" spans="1:4" s="57" customFormat="1" ht="22.0" customHeight="1" x14ac:dyDescent="0.15">
      <c r="A26" s="19" t="s">
        <v>113</v>
      </c>
      <c r="B26" s="20">
        <v>3164</v>
      </c>
      <c r="C26" s="90"/>
      <c r="D26" s="49"/>
    </row>
    <row r="27" spans="1:4" s="57" customFormat="1" ht="22.0" customHeight="1" x14ac:dyDescent="0.15">
      <c r="A27" s="19" t="s">
        <v>114</v>
      </c>
      <c r="B27" s="20"/>
      <c r="C27" s="90"/>
      <c r="D27" s="49"/>
    </row>
    <row r="28" spans="1:4" s="57" customFormat="1" ht="22.0" customHeight="1" x14ac:dyDescent="0.15">
      <c r="A28" s="19" t="s">
        <v>115</v>
      </c>
      <c r="B28" s="20"/>
      <c r="C28" s="90"/>
      <c r="D28" s="49"/>
    </row>
    <row r="29" spans="1:4" s="57" customFormat="1" ht="22.0" customHeight="1" x14ac:dyDescent="0.15">
      <c r="A29" s="19" t="s">
        <v>116</v>
      </c>
      <c r="B29" s="20"/>
      <c r="C29" s="90"/>
      <c r="D29" s="20"/>
    </row>
    <row r="30" spans="1:4" s="57" customFormat="1" ht="22.0" customHeight="1" x14ac:dyDescent="0.15">
      <c r="A30" s="16" t="s">
        <v>112</v>
      </c>
      <c r="B30" s="20"/>
      <c r="C30" s="90"/>
      <c r="D30" s="20"/>
    </row>
    <row r="31" spans="1:4" s="57" customFormat="1" ht="22.0" customHeight="1" x14ac:dyDescent="0.15">
      <c r="A31" s="11" t="s">
        <v>117</v>
      </c>
      <c r="B31" s="49">
        <v>250506</v>
      </c>
      <c r="C31" s="42" t="s">
        <v>118</v>
      </c>
      <c r="D31" s="39">
        <v>249749</v>
      </c>
    </row>
    <row r="32" spans="1:4" s="57" customFormat="1" ht="22.0" customHeight="1" x14ac:dyDescent="0.15">
      <c r="A32" s="66"/>
      <c r="B32" s="164"/>
      <c r="C32" s="67" t="s">
        <v>119</v>
      </c>
      <c r="D32" s="39">
        <f>B31-D31</f>
        <v>757</v>
      </c>
    </row>
    <row r="33" spans="1:4" s="57" customFormat="1" ht="22.0" customHeight="1" x14ac:dyDescent="0.15">
      <c r="A33" s="66"/>
      <c r="B33" s="66"/>
      <c r="C33" s="165" t="s">
        <v>120</v>
      </c>
      <c r="D33" s="39">
        <f>D32</f>
        <v>757</v>
      </c>
    </row>
    <row r="34" spans="1:1" s="57" customFormat="1" ht="24.0" customHeight="1" x14ac:dyDescent="0.15"/>
    <row r="35" spans="1:2" s="57" customFormat="1" ht="24.0" customHeight="1" x14ac:dyDescent="0.15">
      <c r="A35" s="58"/>
      <c r="B35" s="58"/>
    </row>
    <row r="36" spans="1:2" s="57" customFormat="1" ht="24.0" customHeight="1" x14ac:dyDescent="0.15">
      <c r="A36" s="58"/>
      <c r="B36" s="58"/>
    </row>
    <row r="37" spans="1:2" s="57" customFormat="1" ht="24.0" customHeight="1" x14ac:dyDescent="0.15">
      <c r="A37" s="58"/>
      <c r="B37" s="58"/>
    </row>
    <row r="38" spans="1:2" s="57" customFormat="1" ht="24.0" customHeight="1" x14ac:dyDescent="0.15">
      <c r="A38" s="58"/>
      <c r="B38" s="58"/>
    </row>
    <row r="39" spans="1:2" s="57" customFormat="1" ht="24.0" customHeight="1" x14ac:dyDescent="0.15">
      <c r="A39" s="58"/>
      <c r="B39" s="58"/>
    </row>
    <row r="40" spans="1:2" s="57" customFormat="1" ht="24.0" customHeight="1" x14ac:dyDescent="0.15">
      <c r="A40" s="58"/>
      <c r="B40" s="58"/>
    </row>
    <row r="41" spans="1:2" s="57" customFormat="1" ht="24.0" customHeight="1" x14ac:dyDescent="0.15">
      <c r="A41" s="58"/>
      <c r="B41" s="58"/>
    </row>
    <row r="42" spans="1:2" s="57" customFormat="1" ht="24.0" customHeight="1" x14ac:dyDescent="0.15">
      <c r="A42" s="58"/>
      <c r="B42" s="58"/>
    </row>
    <row r="43" spans="1:2" s="57" customFormat="1" ht="24.0" customHeight="1" x14ac:dyDescent="0.15">
      <c r="A43" s="58"/>
      <c r="B43" s="58"/>
    </row>
    <row r="44" spans="1:2" s="57" customFormat="1" ht="24.0" customHeight="1" x14ac:dyDescent="0.15">
      <c r="A44" s="58"/>
      <c r="B44" s="58"/>
    </row>
    <row r="45" spans="1:2" s="57" customFormat="1" ht="24.0" customHeight="1" x14ac:dyDescent="0.15">
      <c r="A45" s="58"/>
      <c r="B45" s="58"/>
    </row>
    <row r="46" spans="1:2" s="57" customFormat="1" ht="24.0" customHeight="1" x14ac:dyDescent="0.15">
      <c r="A46" s="58"/>
      <c r="B46" s="58"/>
    </row>
    <row r="47" spans="1:2" s="57" customFormat="1" ht="24.0" customHeight="1" x14ac:dyDescent="0.15">
      <c r="A47" s="58"/>
      <c r="B47" s="58"/>
    </row>
    <row r="48" spans="1:2" s="57" customFormat="1" ht="24.0" customHeight="1" x14ac:dyDescent="0.15">
      <c r="A48" s="58"/>
      <c r="B48" s="58"/>
    </row>
    <row r="49" spans="1:2" s="57" customFormat="1" ht="24.0" customHeight="1" x14ac:dyDescent="0.15">
      <c r="A49" s="58"/>
      <c r="B49" s="58"/>
    </row>
    <row r="50" spans="1:2" s="57" customFormat="1" ht="24.0" customHeight="1" x14ac:dyDescent="0.15">
      <c r="A50" s="58"/>
      <c r="B50" s="58"/>
    </row>
    <row r="51" spans="1:2" s="57" customFormat="1" ht="24.0" customHeight="1" x14ac:dyDescent="0.15">
      <c r="A51" s="58"/>
      <c r="B51" s="58"/>
    </row>
    <row r="52" spans="1:2" s="57" customFormat="1" ht="24.0" customHeight="1" x14ac:dyDescent="0.15">
      <c r="A52" s="58"/>
      <c r="B52" s="58"/>
    </row>
    <row r="53" spans="1:2" s="57" customFormat="1" ht="24.0" customHeight="1" x14ac:dyDescent="0.15">
      <c r="A53" s="58"/>
      <c r="B53" s="58"/>
    </row>
    <row r="54" spans="1:2" s="57" customFormat="1" ht="24.0" customHeight="1" x14ac:dyDescent="0.15">
      <c r="A54" s="58"/>
      <c r="B54" s="58"/>
    </row>
    <row r="55" spans="1:2" s="57" customFormat="1" ht="24.0" customHeight="1" x14ac:dyDescent="0.15">
      <c r="A55" s="58"/>
      <c r="B55" s="58"/>
    </row>
    <row r="56" spans="1:2" s="57" customFormat="1" ht="24.0" customHeight="1" x14ac:dyDescent="0.15">
      <c r="A56" s="58"/>
      <c r="B56" s="58"/>
    </row>
    <row r="57" spans="1:2" s="57" customFormat="1" ht="24.0" customHeight="1" x14ac:dyDescent="0.15">
      <c r="A57" s="58"/>
      <c r="B57" s="58"/>
    </row>
    <row r="58" spans="1:2" s="57" customFormat="1" ht="24.0" customHeight="1" x14ac:dyDescent="0.15">
      <c r="A58" s="58"/>
      <c r="B58" s="58"/>
    </row>
    <row r="59" spans="1:2" s="57" customFormat="1" ht="24.0" customHeight="1" x14ac:dyDescent="0.15">
      <c r="A59" s="58"/>
      <c r="B59" s="58"/>
    </row>
    <row r="60" spans="1:2" s="57" customFormat="1" ht="24.0" customHeight="1" x14ac:dyDescent="0.15">
      <c r="A60" s="58"/>
      <c r="B60" s="58"/>
    </row>
    <row r="61" spans="1:2" s="57" customFormat="1" ht="24.0" customHeight="1" x14ac:dyDescent="0.15">
      <c r="A61" s="58"/>
      <c r="B61" s="58"/>
    </row>
    <row r="62" spans="1:2" s="57" customFormat="1" ht="24.0" customHeight="1" x14ac:dyDescent="0.15">
      <c r="A62" s="58"/>
      <c r="B62" s="58"/>
    </row>
    <row r="63" spans="1:2" s="57" customFormat="1" ht="24.0" customHeight="1" x14ac:dyDescent="0.15">
      <c r="A63" s="58"/>
      <c r="B63" s="58"/>
    </row>
    <row r="64" spans="1:2" s="57" customFormat="1" ht="24.0" customHeight="1" x14ac:dyDescent="0.15">
      <c r="A64" s="58"/>
      <c r="B64" s="58"/>
    </row>
    <row r="65" spans="1:2" s="57" customFormat="1" ht="24.0" customHeight="1" x14ac:dyDescent="0.15">
      <c r="A65" s="58"/>
      <c r="B65" s="58"/>
    </row>
    <row r="66" spans="1:2" s="57" customFormat="1" ht="24.0" customHeight="1" x14ac:dyDescent="0.15">
      <c r="A66" s="58"/>
      <c r="B66" s="58"/>
    </row>
    <row r="67" spans="1:2" s="57" customFormat="1" ht="24.0" customHeight="1" x14ac:dyDescent="0.15">
      <c r="A67" s="58"/>
      <c r="B67" s="58"/>
    </row>
    <row r="68" spans="1:2" s="57" customFormat="1" ht="24.0" customHeight="1" x14ac:dyDescent="0.15">
      <c r="A68" s="58"/>
      <c r="B68" s="58"/>
    </row>
    <row r="69" spans="1:2" s="57" customFormat="1" ht="24.0" customHeight="1" x14ac:dyDescent="0.15">
      <c r="A69" s="58"/>
      <c r="B69" s="58"/>
    </row>
    <row r="70" spans="1:2" s="57" customFormat="1" ht="24.0" customHeight="1" x14ac:dyDescent="0.15">
      <c r="A70" s="58"/>
      <c r="B70" s="58"/>
    </row>
    <row r="71" spans="1:2" s="57" customFormat="1" ht="24.0" customHeight="1" x14ac:dyDescent="0.15">
      <c r="A71" s="58"/>
      <c r="B71" s="58"/>
    </row>
    <row r="72" spans="1:2" s="57" customFormat="1" ht="24.0" customHeight="1" x14ac:dyDescent="0.15">
      <c r="A72" s="58"/>
      <c r="B72" s="58"/>
    </row>
    <row r="73" spans="1:2" s="57" customFormat="1" ht="24.0" customHeight="1" x14ac:dyDescent="0.15">
      <c r="A73" s="58"/>
      <c r="B73" s="58"/>
    </row>
    <row r="74" spans="1:2" s="57" customFormat="1" ht="24.0" customHeight="1" x14ac:dyDescent="0.15">
      <c r="A74" s="58"/>
      <c r="B74" s="58"/>
    </row>
    <row r="75" spans="1:2" s="57" customFormat="1" ht="24.0" customHeight="1" x14ac:dyDescent="0.15">
      <c r="A75" s="58"/>
      <c r="B75" s="58"/>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81"/>
  <sheetViews>
    <sheetView showGridLines="0" showZeros="0" zoomScaleNormal="100" topLeftCell="A1" workbookViewId="0">
      <selection activeCell="D6" activeCellId="0" sqref="D6"/>
    </sheetView>
  </sheetViews>
  <sheetFormatPr defaultRowHeight="15.6" defaultColWidth="9.000137329101562" x14ac:dyDescent="0.15"/>
  <cols>
    <col min="1" max="1" width="40.625" customWidth="1" style="58"/>
    <col min="2" max="6" width="10.625" customWidth="1" style="58"/>
    <col min="7" max="16384" width="9.0" style="58"/>
  </cols>
  <sheetData>
    <row r="1" spans="1:6" s="80" customFormat="1" ht="24.0" customHeight="1" x14ac:dyDescent="0.15">
      <c r="A1" s="2" t="s">
        <v>121</v>
      </c>
      <c r="B1" s="2"/>
      <c r="C1" s="2"/>
      <c r="D1" s="2"/>
      <c r="E1" s="2"/>
      <c r="F1" s="83"/>
    </row>
    <row r="2" spans="1:6" s="3" customFormat="1" ht="42.0" customHeight="1" x14ac:dyDescent="0.15">
      <c r="A2" s="422" t="s">
        <v>122</v>
      </c>
      <c r="B2" s="422"/>
      <c r="C2" s="422"/>
      <c r="D2" s="422"/>
      <c r="E2" s="422"/>
      <c r="F2" s="422"/>
    </row>
    <row r="3" spans="1:6" s="4" customFormat="1" ht="27.0" customHeight="1" x14ac:dyDescent="0.15">
      <c r="F3" s="4" t="s">
        <v>3</v>
      </c>
    </row>
    <row r="4" spans="1:6" s="22" customFormat="1" ht="30.0" customHeight="1" x14ac:dyDescent="0.15">
      <c r="A4" s="11" t="s">
        <v>4</v>
      </c>
      <c r="B4" s="26" t="s">
        <v>5</v>
      </c>
      <c r="C4" s="26" t="s">
        <v>123</v>
      </c>
      <c r="D4" s="26" t="s">
        <v>7</v>
      </c>
      <c r="E4" s="12" t="s">
        <v>8</v>
      </c>
      <c r="F4" s="12" t="s">
        <v>9</v>
      </c>
    </row>
    <row r="5" spans="1:6" s="22" customFormat="1" ht="24.0" customHeight="1" x14ac:dyDescent="0.15">
      <c r="A5" s="39" t="s">
        <v>10</v>
      </c>
      <c r="B5" s="39">
        <v>14800</v>
      </c>
      <c r="C5" s="39">
        <v>14800</v>
      </c>
      <c r="D5" s="39">
        <v>21239</v>
      </c>
      <c r="E5" s="122">
        <v>1.4350675675675675</v>
      </c>
      <c r="F5" s="151">
        <v>1.673811963117661</v>
      </c>
    </row>
    <row r="6" spans="1:6" ht="24.0" customHeight="1" x14ac:dyDescent="0.15">
      <c r="A6" s="19" t="s">
        <v>11</v>
      </c>
      <c r="B6" s="20">
        <v>2940</v>
      </c>
      <c r="C6" s="20">
        <v>2940</v>
      </c>
      <c r="D6" s="20">
        <v>6070</v>
      </c>
      <c r="E6" s="124">
        <v>2.064625850340136</v>
      </c>
      <c r="F6" s="177">
        <v>3.2133403917416623</v>
      </c>
    </row>
    <row r="7" spans="1:6" ht="24.0" customHeight="1" x14ac:dyDescent="0.15">
      <c r="A7" s="19" t="s">
        <v>12</v>
      </c>
      <c r="B7" s="20">
        <v>1500</v>
      </c>
      <c r="C7" s="20">
        <v>1500</v>
      </c>
      <c r="D7" s="20">
        <v>3895</v>
      </c>
      <c r="E7" s="124">
        <v>2.5966666666666667</v>
      </c>
      <c r="F7" s="177">
        <v>3.7237093690248564</v>
      </c>
    </row>
    <row r="8" spans="1:6" ht="24.0" customHeight="1" x14ac:dyDescent="0.15">
      <c r="A8" s="19" t="s">
        <v>13</v>
      </c>
      <c r="B8" s="20"/>
      <c r="C8" s="20"/>
      <c r="D8" s="20"/>
      <c r="E8" s="124"/>
      <c r="F8" s="177"/>
    </row>
    <row r="9" spans="1:6" ht="24.0" customHeight="1" x14ac:dyDescent="0.15">
      <c r="A9" s="19" t="s">
        <v>14</v>
      </c>
      <c r="B9" s="20">
        <v>250</v>
      </c>
      <c r="C9" s="20">
        <v>250</v>
      </c>
      <c r="D9" s="20">
        <v>304</v>
      </c>
      <c r="E9" s="124">
        <v>1.216</v>
      </c>
      <c r="F9" s="177">
        <v>1.413953488372093</v>
      </c>
    </row>
    <row r="10" spans="1:6" ht="24.0" customHeight="1" x14ac:dyDescent="0.15">
      <c r="A10" s="19" t="s">
        <v>15</v>
      </c>
      <c r="B10" s="20">
        <v>8600</v>
      </c>
      <c r="C10" s="20">
        <v>8600</v>
      </c>
      <c r="D10" s="20">
        <v>9942</v>
      </c>
      <c r="E10" s="124">
        <v>1.156046511627907</v>
      </c>
      <c r="F10" s="177">
        <v>1.6703629032258065</v>
      </c>
    </row>
    <row r="11" spans="1:6" ht="24.0" customHeight="1" x14ac:dyDescent="0.15">
      <c r="A11" s="19" t="s">
        <v>16</v>
      </c>
      <c r="B11" s="20">
        <v>150</v>
      </c>
      <c r="C11" s="20">
        <v>150</v>
      </c>
      <c r="D11" s="20">
        <v>156</v>
      </c>
      <c r="E11" s="124">
        <v>1.04</v>
      </c>
      <c r="F11" s="177">
        <v>1.2580645161290323</v>
      </c>
    </row>
    <row r="12" spans="1:6" ht="24.0" customHeight="1" x14ac:dyDescent="0.15">
      <c r="A12" s="19" t="s">
        <v>17</v>
      </c>
      <c r="B12" s="20">
        <v>75</v>
      </c>
      <c r="C12" s="20">
        <v>75</v>
      </c>
      <c r="D12" s="20">
        <v>209</v>
      </c>
      <c r="E12" s="124">
        <v>2.7866666666666666</v>
      </c>
      <c r="F12" s="177">
        <v>1.3312101910828025</v>
      </c>
    </row>
    <row r="13" spans="1:6" ht="24.0" customHeight="1" x14ac:dyDescent="0.15">
      <c r="A13" s="19" t="s">
        <v>18</v>
      </c>
      <c r="B13" s="20">
        <v>270</v>
      </c>
      <c r="C13" s="20">
        <v>270</v>
      </c>
      <c r="D13" s="20">
        <v>196</v>
      </c>
      <c r="E13" s="124">
        <v>0.725925925925926</v>
      </c>
      <c r="F13" s="177">
        <v>0.6086956521739131</v>
      </c>
    </row>
    <row r="14" spans="1:6" ht="24.0" customHeight="1" x14ac:dyDescent="0.15">
      <c r="A14" s="19" t="s">
        <v>19</v>
      </c>
      <c r="B14" s="20">
        <v>15</v>
      </c>
      <c r="C14" s="20">
        <v>15</v>
      </c>
      <c r="D14" s="20">
        <v>35</v>
      </c>
      <c r="E14" s="124">
        <v>2.3333333333333335</v>
      </c>
      <c r="F14" s="177">
        <v>1.206896551724138</v>
      </c>
    </row>
    <row r="15" spans="1:6" ht="24.0" customHeight="1" x14ac:dyDescent="0.15">
      <c r="A15" s="19" t="s">
        <v>20</v>
      </c>
      <c r="B15" s="20">
        <v>700</v>
      </c>
      <c r="C15" s="20">
        <v>700</v>
      </c>
      <c r="D15" s="20">
        <v>477</v>
      </c>
      <c r="E15" s="124">
        <v>0.6814285714285714</v>
      </c>
      <c r="F15" s="177">
        <v>4.631067961165049</v>
      </c>
    </row>
    <row r="16" spans="1:6" ht="24.0" customHeight="1" x14ac:dyDescent="0.15">
      <c r="A16" s="19" t="s">
        <v>21</v>
      </c>
      <c r="B16" s="20">
        <v>130</v>
      </c>
      <c r="C16" s="20">
        <v>130</v>
      </c>
      <c r="D16" s="20">
        <v>158</v>
      </c>
      <c r="E16" s="124">
        <v>1.2153846153846153</v>
      </c>
      <c r="F16" s="177">
        <v>1.1048951048951048</v>
      </c>
    </row>
    <row r="17" spans="1:6" ht="24.0" customHeight="1" x14ac:dyDescent="0.15">
      <c r="A17" s="19" t="s">
        <v>22</v>
      </c>
      <c r="B17" s="20"/>
      <c r="C17" s="20"/>
      <c r="D17" s="20">
        <v>-430</v>
      </c>
      <c r="E17" s="124"/>
      <c r="F17" s="177">
        <v>-0.17117834394904458</v>
      </c>
    </row>
    <row r="18" spans="1:6" ht="24.0" customHeight="1" x14ac:dyDescent="0.15">
      <c r="A18" s="19" t="s">
        <v>23</v>
      </c>
      <c r="B18" s="20">
        <v>150</v>
      </c>
      <c r="C18" s="20">
        <v>150</v>
      </c>
      <c r="D18" s="20">
        <v>221</v>
      </c>
      <c r="E18" s="124">
        <v>1.4733333333333334</v>
      </c>
      <c r="F18" s="177">
        <v>1.1693121693121693</v>
      </c>
    </row>
    <row r="19" spans="1:6" ht="24.0" customHeight="1" x14ac:dyDescent="0.15">
      <c r="A19" s="19" t="s">
        <v>24</v>
      </c>
      <c r="B19" s="20"/>
      <c r="C19" s="20"/>
      <c r="D19" s="20"/>
      <c r="E19" s="124"/>
      <c r="F19" s="177"/>
    </row>
    <row r="20" spans="1:6" ht="24.0" customHeight="1" x14ac:dyDescent="0.15">
      <c r="A20" s="19" t="s">
        <v>25</v>
      </c>
      <c r="B20" s="20">
        <v>20</v>
      </c>
      <c r="C20" s="20">
        <v>20</v>
      </c>
      <c r="D20" s="20">
        <v>6</v>
      </c>
      <c r="E20" s="124">
        <v>0.3</v>
      </c>
      <c r="F20" s="177">
        <v>0.75</v>
      </c>
    </row>
    <row r="21" spans="1:6" ht="24.0" customHeight="1" x14ac:dyDescent="0.15">
      <c r="A21" s="19" t="s">
        <v>26</v>
      </c>
      <c r="B21" s="20"/>
      <c r="C21" s="20"/>
      <c r="D21" s="20"/>
      <c r="E21" s="124"/>
      <c r="F21" s="177"/>
    </row>
    <row r="22" spans="1:6" s="22" customFormat="1" ht="24.0" customHeight="1" x14ac:dyDescent="0.15">
      <c r="A22" s="39" t="s">
        <v>27</v>
      </c>
      <c r="B22" s="39">
        <v>3000</v>
      </c>
      <c r="C22" s="39">
        <v>3000</v>
      </c>
      <c r="D22" s="39">
        <v>39313</v>
      </c>
      <c r="E22" s="122">
        <v>13.104333333333333</v>
      </c>
      <c r="F22" s="151">
        <v>18.946024096385543</v>
      </c>
    </row>
    <row r="23" spans="1:6" ht="24.0" customHeight="1" x14ac:dyDescent="0.15">
      <c r="A23" s="19" t="s">
        <v>28</v>
      </c>
      <c r="B23" s="20">
        <v>410</v>
      </c>
      <c r="C23" s="20">
        <v>410</v>
      </c>
      <c r="D23" s="20">
        <v>1579</v>
      </c>
      <c r="E23" s="124">
        <v>3.851219512195122</v>
      </c>
      <c r="F23" s="177">
        <v>1.5256038647342995</v>
      </c>
    </row>
    <row r="24" spans="1:6" ht="24.0" customHeight="1" x14ac:dyDescent="0.15">
      <c r="A24" s="19" t="s">
        <v>29</v>
      </c>
      <c r="B24" s="20">
        <v>2372</v>
      </c>
      <c r="C24" s="20">
        <v>2372</v>
      </c>
      <c r="D24" s="20">
        <v>34</v>
      </c>
      <c r="E24" s="124">
        <v>0.01433389544688027</v>
      </c>
      <c r="F24" s="177">
        <v>0.14345991561181434</v>
      </c>
    </row>
    <row r="25" spans="1:6" ht="24.0" customHeight="1" x14ac:dyDescent="0.15">
      <c r="A25" s="19" t="s">
        <v>30</v>
      </c>
      <c r="B25" s="20">
        <v>174</v>
      </c>
      <c r="C25" s="20">
        <v>174</v>
      </c>
      <c r="D25" s="20">
        <v>785</v>
      </c>
      <c r="E25" s="124">
        <v>4.511494252873563</v>
      </c>
      <c r="F25" s="177">
        <v>1.1009817671809257</v>
      </c>
    </row>
    <row r="26" spans="1:6" ht="24.0" customHeight="1" x14ac:dyDescent="0.15">
      <c r="A26" s="19" t="s">
        <v>31</v>
      </c>
      <c r="B26" s="20"/>
      <c r="C26" s="20"/>
      <c r="D26" s="20"/>
      <c r="E26" s="124"/>
      <c r="F26" s="177"/>
    </row>
    <row r="27" spans="1:6" ht="24.0" customHeight="1" x14ac:dyDescent="0.15">
      <c r="A27" s="19" t="s">
        <v>32</v>
      </c>
      <c r="B27" s="20">
        <v>44</v>
      </c>
      <c r="C27" s="20">
        <v>44</v>
      </c>
      <c r="D27" s="20">
        <v>36419</v>
      </c>
      <c r="E27" s="124">
        <v>827.7045454545455</v>
      </c>
      <c r="F27" s="177">
        <v>498.8904109589041</v>
      </c>
    </row>
    <row r="28" spans="1:6" ht="24.0" customHeight="1" x14ac:dyDescent="0.15">
      <c r="A28" s="19" t="s">
        <v>33</v>
      </c>
      <c r="B28" s="20"/>
      <c r="C28" s="20"/>
      <c r="D28" s="20"/>
      <c r="E28" s="124"/>
      <c r="F28" s="177"/>
    </row>
    <row r="29" spans="1:6" ht="24.0" customHeight="1" x14ac:dyDescent="0.15">
      <c r="A29" s="19" t="s">
        <v>34</v>
      </c>
      <c r="B29" s="20"/>
      <c r="C29" s="20"/>
      <c r="D29" s="20">
        <v>3</v>
      </c>
      <c r="E29" s="124"/>
      <c r="F29" s="177"/>
    </row>
    <row r="30" spans="1:6" ht="24.0" customHeight="1" x14ac:dyDescent="0.15">
      <c r="A30" s="19" t="s">
        <v>35</v>
      </c>
      <c r="B30" s="20"/>
      <c r="C30" s="20"/>
      <c r="D30" s="20">
        <v>493</v>
      </c>
      <c r="E30" s="124"/>
      <c r="F30" s="177">
        <v>29</v>
      </c>
    </row>
    <row r="31" spans="1:6" ht="24.0" customHeight="1" x14ac:dyDescent="0.15">
      <c r="A31" s="20"/>
      <c r="B31" s="20"/>
      <c r="C31" s="20"/>
      <c r="D31" s="20"/>
      <c r="E31" s="124"/>
      <c r="F31" s="177"/>
    </row>
    <row r="32" spans="1:6" ht="24.0" customHeight="1" x14ac:dyDescent="0.15">
      <c r="A32" s="11" t="s">
        <v>36</v>
      </c>
      <c r="B32" s="39">
        <v>17800</v>
      </c>
      <c r="C32" s="39">
        <v>17800</v>
      </c>
      <c r="D32" s="39">
        <v>60552</v>
      </c>
      <c r="E32" s="122">
        <v>3.4017977528089887</v>
      </c>
      <c r="F32" s="151">
        <v>4.1013275535085345</v>
      </c>
    </row>
    <row r="33" spans="1:6" s="57" customFormat="1" ht="24.0" customHeight="1" x14ac:dyDescent="0.15">
      <c r="A33" s="427"/>
      <c r="B33" s="426"/>
      <c r="C33" s="426"/>
      <c r="D33" s="426"/>
      <c r="E33" s="426"/>
      <c r="F33" s="426"/>
    </row>
    <row r="34" spans="1:1" s="57" customFormat="1" ht="24.0" customHeight="1" x14ac:dyDescent="0.15"/>
    <row r="35" spans="1:6" s="57" customFormat="1" ht="24.0" customHeight="1" x14ac:dyDescent="0.15">
      <c r="F35" s="93"/>
    </row>
    <row r="36" spans="1:1" s="57" customFormat="1" ht="24.0" customHeight="1" x14ac:dyDescent="0.15"/>
    <row r="37" spans="1:1" s="57" customFormat="1" ht="24.0" customHeight="1" x14ac:dyDescent="0.15"/>
    <row r="38" spans="1:1" s="57" customFormat="1" ht="24.0" customHeight="1" x14ac:dyDescent="0.15"/>
    <row r="39" spans="1:1" s="57" customFormat="1" ht="24.0" customHeight="1" x14ac:dyDescent="0.15"/>
    <row r="40" spans="1:1" s="57" customFormat="1" ht="24.0" customHeight="1" x14ac:dyDescent="0.15"/>
    <row r="41" spans="1:1" s="57" customFormat="1" ht="24.0" customHeight="1" x14ac:dyDescent="0.15"/>
    <row r="42" spans="1:1" s="57" customFormat="1" ht="24.0" customHeight="1" x14ac:dyDescent="0.15"/>
    <row r="43" spans="1:1" s="57" customFormat="1" ht="24.0" customHeight="1" x14ac:dyDescent="0.15"/>
    <row r="44" spans="1:1" s="57" customFormat="1" ht="24.0" customHeight="1" x14ac:dyDescent="0.15"/>
    <row r="45" spans="1:1" s="57" customFormat="1" ht="24.0" customHeight="1" x14ac:dyDescent="0.15"/>
    <row r="46" spans="1:1" s="57" customFormat="1" ht="24.0" customHeight="1" x14ac:dyDescent="0.15"/>
    <row r="47" spans="1:1" s="57" customFormat="1" ht="24.0" customHeight="1" x14ac:dyDescent="0.15"/>
    <row r="48" spans="1:1" s="57" customFormat="1" ht="24.0" customHeight="1" x14ac:dyDescent="0.15"/>
    <row r="49" spans="1:1" s="57" customFormat="1" ht="24.0" customHeight="1" x14ac:dyDescent="0.15"/>
    <row r="50" spans="1:1" s="57" customFormat="1" ht="24.0" customHeight="1" x14ac:dyDescent="0.15"/>
    <row r="51" spans="1:1" s="57" customFormat="1" ht="24.0" customHeight="1" x14ac:dyDescent="0.15"/>
    <row r="52" spans="1:1" s="57" customFormat="1" ht="24.0" customHeight="1" x14ac:dyDescent="0.15"/>
    <row r="53" spans="1:1" s="57" customFormat="1" ht="24.0" customHeight="1" x14ac:dyDescent="0.15"/>
    <row r="54" spans="1:1" s="57" customFormat="1" ht="24.0" customHeight="1" x14ac:dyDescent="0.15"/>
    <row r="55" spans="1:1" s="57" customFormat="1" ht="24.0" customHeight="1" x14ac:dyDescent="0.15"/>
    <row r="56" spans="1:1" s="57" customFormat="1" ht="24.0" customHeight="1" x14ac:dyDescent="0.15"/>
    <row r="57" spans="1:1" s="57" customFormat="1" ht="24.0" customHeight="1" x14ac:dyDescent="0.15"/>
    <row r="58" spans="1:1" s="57" customFormat="1" ht="24.0" customHeight="1" x14ac:dyDescent="0.15"/>
    <row r="59" spans="1:1" s="57" customFormat="1" ht="24.0" customHeight="1" x14ac:dyDescent="0.15"/>
    <row r="60" spans="1:1" s="57" customFormat="1" ht="24.0" customHeight="1" x14ac:dyDescent="0.15"/>
    <row r="61" spans="1:1" s="57" customFormat="1" ht="24.0" customHeight="1" x14ac:dyDescent="0.15"/>
    <row r="62" spans="1:1" s="57" customFormat="1" ht="24.0" customHeight="1" x14ac:dyDescent="0.15"/>
    <row r="63" spans="1:1" s="57" customFormat="1" ht="24.0" customHeight="1" x14ac:dyDescent="0.15"/>
    <row r="64" spans="1:1" s="57" customFormat="1" ht="24.0" customHeight="1" x14ac:dyDescent="0.15"/>
    <row r="65" spans="1:1" s="57" customFormat="1" ht="24.0" customHeight="1" x14ac:dyDescent="0.15"/>
    <row r="66" spans="1:1" s="57" customFormat="1" ht="24.0" customHeight="1" x14ac:dyDescent="0.15"/>
    <row r="67" spans="1:1" s="57" customFormat="1" ht="24.0" customHeight="1" x14ac:dyDescent="0.15"/>
    <row r="68" spans="1:1" s="57" customFormat="1" ht="24.0" customHeight="1" x14ac:dyDescent="0.15"/>
    <row r="69" spans="1:1" s="57" customFormat="1" ht="24.0" customHeight="1" x14ac:dyDescent="0.15"/>
    <row r="70" spans="1:1" s="57" customFormat="1" ht="24.0" customHeight="1" x14ac:dyDescent="0.15"/>
    <row r="71" spans="1:1" s="57" customFormat="1" ht="24.0" customHeight="1" x14ac:dyDescent="0.15"/>
    <row r="72" spans="1:1" s="57" customFormat="1" ht="24.0" customHeight="1" x14ac:dyDescent="0.15"/>
    <row r="73" spans="1:1" s="57" customFormat="1" ht="24.0" customHeight="1" x14ac:dyDescent="0.15"/>
    <row r="74" spans="1:1" s="57" customFormat="1" ht="24.0" customHeight="1" x14ac:dyDescent="0.15"/>
    <row r="75" spans="1:1" s="57" customFormat="1" ht="24.0" customHeight="1" x14ac:dyDescent="0.15"/>
    <row r="76" spans="1:1" s="57" customFormat="1" ht="24.0" customHeight="1" x14ac:dyDescent="0.15"/>
    <row r="77" spans="1:1" s="57" customFormat="1" ht="24.0" customHeight="1" x14ac:dyDescent="0.15"/>
    <row r="78" spans="1:1" s="57" customFormat="1" ht="24.0" customHeight="1" x14ac:dyDescent="0.15"/>
    <row r="79" spans="1:1" s="57" customFormat="1" ht="24.0" customHeight="1" x14ac:dyDescent="0.15"/>
    <row r="80" spans="1:1" s="57" customFormat="1" ht="24.0" customHeight="1" x14ac:dyDescent="0.15"/>
    <row r="81" spans="1:1" s="57" customFormat="1" ht="24.0"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5902039723133478" right="0.5902039723133478" top="0.39300641675633713" bottom="0.5902039723133478" header="0.5902039723133478" footer="0.39300641675633713"/>
  <pageSetup paperSize="9" scale="96"/>
  <extLst>
    <ext uri="{2D9387EB-5337-4D45-933B-B4D357D02E09}">
      <gutter val="0.0" pos="0"/>
    </ext>
  </extLst>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264"/>
  <sheetViews>
    <sheetView showZeros="0" zoomScaleNormal="100" topLeftCell="A1" workbookViewId="0">
      <pane ySplit="4" topLeftCell="A5" activePane="bottomLeft" state="frozen"/>
      <selection activeCell="C4" activeCellId="0" sqref="C4"/>
      <selection pane="bottomLeft" activeCell="C4" activeCellId="0" sqref="C4"/>
    </sheetView>
  </sheetViews>
  <sheetFormatPr defaultRowHeight="13.5" defaultColWidth="8.87513542175293" x14ac:dyDescent="0.15"/>
  <cols>
    <col min="1" max="1" width="41.875" customWidth="1"/>
    <col min="2" max="2" width="11.0" customWidth="1"/>
    <col min="3" max="4" width="10.625" customWidth="1"/>
    <col min="5" max="6" width="10.625" customWidth="1" style="1"/>
  </cols>
  <sheetData>
    <row r="1" spans="1:6" s="2" customFormat="1" ht="24.0" customHeight="1" x14ac:dyDescent="0.15">
      <c r="A1" s="2" t="s">
        <v>124</v>
      </c>
      <c r="B1" s="126"/>
      <c r="C1" s="126"/>
      <c r="D1" s="126"/>
      <c r="E1" s="2"/>
      <c r="F1" s="2"/>
    </row>
    <row r="2" spans="1:6" s="166" customFormat="1" ht="42.0" customHeight="1" x14ac:dyDescent="0.15">
      <c r="A2" s="429" t="s">
        <v>125</v>
      </c>
      <c r="B2" s="429"/>
      <c r="C2" s="429"/>
      <c r="D2" s="429"/>
      <c r="E2" s="428"/>
      <c r="F2" s="428"/>
    </row>
    <row r="3" spans="1:6" s="4" customFormat="1" ht="27.0" customHeight="1" x14ac:dyDescent="0.15">
      <c r="A3" s="9"/>
      <c r="B3" s="167"/>
      <c r="C3" s="84"/>
      <c r="D3" s="84"/>
      <c r="E3" s="84"/>
      <c r="F3" s="84" t="s">
        <v>39</v>
      </c>
    </row>
    <row r="4" spans="1:6" s="5" customFormat="1" ht="28.5" customHeight="1" x14ac:dyDescent="0.15">
      <c r="A4" s="37" t="s">
        <v>4</v>
      </c>
      <c r="B4" s="26" t="s">
        <v>5</v>
      </c>
      <c r="C4" s="26" t="s">
        <v>126</v>
      </c>
      <c r="D4" s="12" t="s">
        <v>7</v>
      </c>
      <c r="E4" s="12" t="s">
        <v>8</v>
      </c>
      <c r="F4" s="12" t="s">
        <v>9</v>
      </c>
    </row>
    <row r="5" spans="1:6" s="130" customFormat="1" ht="23.249645" customHeight="1" x14ac:dyDescent="0.15">
      <c r="A5" s="168" t="s">
        <v>127</v>
      </c>
      <c r="B5" s="169">
        <v>16512</v>
      </c>
      <c r="C5" s="170">
        <v>23067</v>
      </c>
      <c r="D5" s="170">
        <v>23067</v>
      </c>
      <c r="E5" s="108">
        <v>1</v>
      </c>
      <c r="F5" s="108">
        <v>1.1242323813237158</v>
      </c>
    </row>
    <row r="6" spans="1:6" s="129" customFormat="1" ht="23.249645" customHeight="1" x14ac:dyDescent="0.15">
      <c r="A6" s="171" t="s">
        <v>128</v>
      </c>
      <c r="B6" s="172">
        <v>1148</v>
      </c>
      <c r="C6" s="173">
        <v>1398</v>
      </c>
      <c r="D6" s="173">
        <v>1398</v>
      </c>
      <c r="E6" s="107">
        <v>1</v>
      </c>
      <c r="F6" s="107">
        <v>1.0057553956834533</v>
      </c>
    </row>
    <row r="7" spans="1:6" s="129" customFormat="1" ht="23.249645" customHeight="1" x14ac:dyDescent="0.15">
      <c r="A7" s="171" t="s">
        <v>129</v>
      </c>
      <c r="B7" s="172">
        <v>918</v>
      </c>
      <c r="C7" s="173">
        <v>1060</v>
      </c>
      <c r="D7" s="173">
        <v>1060</v>
      </c>
      <c r="E7" s="107">
        <v>1</v>
      </c>
      <c r="F7" s="107">
        <v>0.977859778597786</v>
      </c>
    </row>
    <row r="8" spans="1:6" s="129" customFormat="1" ht="23.249645" customHeight="1" x14ac:dyDescent="0.15">
      <c r="A8" s="171" t="s">
        <v>130</v>
      </c>
      <c r="B8" s="172">
        <v>0</v>
      </c>
      <c r="C8" s="173">
        <v>54</v>
      </c>
      <c r="D8" s="173">
        <v>54</v>
      </c>
      <c r="E8" s="107">
        <v>1</v>
      </c>
      <c r="F8" s="107">
        <v>1.173913043478261</v>
      </c>
    </row>
    <row r="9" spans="1:6" s="129" customFormat="1" ht="23.249645" customHeight="1" x14ac:dyDescent="0.15">
      <c r="A9" s="171" t="s">
        <v>131</v>
      </c>
      <c r="B9" s="172">
        <v>0</v>
      </c>
      <c r="C9" s="173"/>
      <c r="D9" s="173"/>
      <c r="E9" s="107"/>
      <c r="F9" s="107"/>
    </row>
    <row r="10" spans="1:6" s="129" customFormat="1" ht="23.249645" customHeight="1" x14ac:dyDescent="0.15">
      <c r="A10" s="171" t="s">
        <v>132</v>
      </c>
      <c r="B10" s="172">
        <v>2</v>
      </c>
      <c r="C10" s="173">
        <v>47</v>
      </c>
      <c r="D10" s="173">
        <v>47</v>
      </c>
      <c r="E10" s="107">
        <v>1</v>
      </c>
      <c r="F10" s="107">
        <v>1.0930232558139534</v>
      </c>
    </row>
    <row r="11" spans="1:6" s="129" customFormat="1" ht="23.249645" customHeight="1" x14ac:dyDescent="0.15">
      <c r="A11" s="171" t="s">
        <v>133</v>
      </c>
      <c r="B11" s="172">
        <v>0</v>
      </c>
      <c r="C11" s="173"/>
      <c r="D11" s="173"/>
      <c r="E11" s="107"/>
      <c r="F11" s="107"/>
    </row>
    <row r="12" spans="1:6" s="129" customFormat="1" ht="23.249645" customHeight="1" x14ac:dyDescent="0.15">
      <c r="A12" s="171" t="s">
        <v>134</v>
      </c>
      <c r="B12" s="172">
        <v>0</v>
      </c>
      <c r="C12" s="173"/>
      <c r="D12" s="173"/>
      <c r="E12" s="107"/>
      <c r="F12" s="107"/>
    </row>
    <row r="13" spans="1:6" s="129" customFormat="1" ht="23.249645" customHeight="1" x14ac:dyDescent="0.15">
      <c r="A13" s="171" t="s">
        <v>135</v>
      </c>
      <c r="B13" s="172">
        <v>0</v>
      </c>
      <c r="C13" s="173"/>
      <c r="D13" s="173"/>
      <c r="E13" s="107"/>
      <c r="F13" s="107"/>
    </row>
    <row r="14" spans="1:6" s="129" customFormat="1" ht="23.249645" customHeight="1" x14ac:dyDescent="0.15">
      <c r="A14" s="171" t="s">
        <v>136</v>
      </c>
      <c r="B14" s="172">
        <v>204</v>
      </c>
      <c r="C14" s="173">
        <v>210</v>
      </c>
      <c r="D14" s="173">
        <v>210</v>
      </c>
      <c r="E14" s="107">
        <v>1</v>
      </c>
      <c r="F14" s="107">
        <v>1.0714285714285714</v>
      </c>
    </row>
    <row r="15" spans="1:6" s="129" customFormat="1" ht="23.249645" customHeight="1" x14ac:dyDescent="0.15">
      <c r="A15" s="171" t="s">
        <v>137</v>
      </c>
      <c r="B15" s="172">
        <v>0</v>
      </c>
      <c r="C15" s="173"/>
      <c r="D15" s="173"/>
      <c r="E15" s="107"/>
      <c r="F15" s="107"/>
    </row>
    <row r="16" spans="1:6" s="129" customFormat="1" ht="23.249645" customHeight="1" x14ac:dyDescent="0.15">
      <c r="A16" s="171" t="s">
        <v>138</v>
      </c>
      <c r="B16" s="172">
        <v>24</v>
      </c>
      <c r="C16" s="173">
        <v>27</v>
      </c>
      <c r="D16" s="173">
        <v>27</v>
      </c>
      <c r="E16" s="107">
        <v>1</v>
      </c>
      <c r="F16" s="107">
        <v>1.2857142857142858</v>
      </c>
    </row>
    <row r="17" spans="1:6" s="129" customFormat="1" ht="23.249645" customHeight="1" x14ac:dyDescent="0.15">
      <c r="A17" s="171" t="s">
        <v>139</v>
      </c>
      <c r="B17" s="172">
        <v>0</v>
      </c>
      <c r="C17" s="173"/>
      <c r="D17" s="173"/>
      <c r="E17" s="107"/>
      <c r="F17" s="107"/>
    </row>
    <row r="18" spans="1:6" s="129" customFormat="1" ht="23.249645" customHeight="1" x14ac:dyDescent="0.15">
      <c r="A18" s="171" t="s">
        <v>140</v>
      </c>
      <c r="B18" s="172">
        <v>703</v>
      </c>
      <c r="C18" s="173">
        <v>970</v>
      </c>
      <c r="D18" s="173">
        <v>970</v>
      </c>
      <c r="E18" s="107">
        <v>1</v>
      </c>
      <c r="F18" s="107">
        <v>0.9758551307847082</v>
      </c>
    </row>
    <row r="19" spans="1:6" s="129" customFormat="1" ht="23.249645" customHeight="1" x14ac:dyDescent="0.15">
      <c r="A19" s="171" t="s">
        <v>129</v>
      </c>
      <c r="B19" s="172">
        <v>681</v>
      </c>
      <c r="C19" s="173">
        <v>803</v>
      </c>
      <c r="D19" s="173">
        <v>803</v>
      </c>
      <c r="E19" s="107">
        <v>1</v>
      </c>
      <c r="F19" s="107">
        <v>0.9698067632850241</v>
      </c>
    </row>
    <row r="20" spans="1:6" s="129" customFormat="1" ht="23.249645" customHeight="1" x14ac:dyDescent="0.15">
      <c r="A20" s="171" t="s">
        <v>130</v>
      </c>
      <c r="B20" s="172">
        <v>0</v>
      </c>
      <c r="C20" s="173">
        <v>110</v>
      </c>
      <c r="D20" s="173">
        <v>110</v>
      </c>
      <c r="E20" s="107">
        <v>1</v>
      </c>
      <c r="F20" s="107">
        <v>1.0091743119266054</v>
      </c>
    </row>
    <row r="21" spans="1:6" s="129" customFormat="1" ht="23.249645" customHeight="1" x14ac:dyDescent="0.15">
      <c r="A21" s="171" t="s">
        <v>131</v>
      </c>
      <c r="B21" s="172">
        <v>0</v>
      </c>
      <c r="C21" s="173"/>
      <c r="D21" s="173"/>
      <c r="E21" s="107"/>
      <c r="F21" s="107"/>
    </row>
    <row r="22" spans="1:6" s="129" customFormat="1" ht="23.249645" customHeight="1" x14ac:dyDescent="0.15">
      <c r="A22" s="171" t="s">
        <v>141</v>
      </c>
      <c r="B22" s="172">
        <v>0</v>
      </c>
      <c r="C22" s="173">
        <v>34</v>
      </c>
      <c r="D22" s="173">
        <v>34</v>
      </c>
      <c r="E22" s="107">
        <v>1</v>
      </c>
      <c r="F22" s="107">
        <v>1</v>
      </c>
    </row>
    <row r="23" spans="1:6" s="129" customFormat="1" ht="23.249645" customHeight="1" x14ac:dyDescent="0.15">
      <c r="A23" s="171" t="s">
        <v>142</v>
      </c>
      <c r="B23" s="172">
        <v>7</v>
      </c>
      <c r="C23" s="173">
        <v>6</v>
      </c>
      <c r="D23" s="173">
        <v>6</v>
      </c>
      <c r="E23" s="107">
        <v>1</v>
      </c>
      <c r="F23" s="107">
        <v>0.8571428571428571</v>
      </c>
    </row>
    <row r="24" spans="1:6" s="129" customFormat="1" ht="23.249645" customHeight="1" x14ac:dyDescent="0.15">
      <c r="A24" s="171" t="s">
        <v>143</v>
      </c>
      <c r="B24" s="172">
        <v>3</v>
      </c>
      <c r="C24" s="173">
        <v>3</v>
      </c>
      <c r="D24" s="173">
        <v>3</v>
      </c>
      <c r="E24" s="107">
        <v>1</v>
      </c>
      <c r="F24" s="107"/>
    </row>
    <row r="25" spans="1:6" s="129" customFormat="1" ht="23.249645" customHeight="1" x14ac:dyDescent="0.15">
      <c r="A25" s="171" t="s">
        <v>138</v>
      </c>
      <c r="B25" s="172">
        <v>12</v>
      </c>
      <c r="C25" s="173">
        <v>14</v>
      </c>
      <c r="D25" s="173">
        <v>14</v>
      </c>
      <c r="E25" s="107">
        <v>1</v>
      </c>
      <c r="F25" s="107">
        <v>0.875</v>
      </c>
    </row>
    <row r="26" spans="1:6" s="129" customFormat="1" ht="23.249645" customHeight="1" x14ac:dyDescent="0.15">
      <c r="A26" s="171" t="s">
        <v>144</v>
      </c>
      <c r="B26" s="172">
        <v>0</v>
      </c>
      <c r="C26" s="173"/>
      <c r="D26" s="173"/>
      <c r="E26" s="107"/>
      <c r="F26" s="107"/>
    </row>
    <row r="27" spans="1:6" s="129" customFormat="1" ht="23.249645" customHeight="1" x14ac:dyDescent="0.15">
      <c r="A27" s="174" t="s">
        <v>145</v>
      </c>
      <c r="B27" s="172">
        <v>7119</v>
      </c>
      <c r="C27" s="173">
        <v>8757</v>
      </c>
      <c r="D27" s="173">
        <v>8757</v>
      </c>
      <c r="E27" s="107">
        <v>1</v>
      </c>
      <c r="F27" s="107">
        <v>1.0875558867362145</v>
      </c>
    </row>
    <row r="28" spans="1:6" s="129" customFormat="1" ht="23.249645" customHeight="1" x14ac:dyDescent="0.15">
      <c r="A28" s="174" t="s">
        <v>129</v>
      </c>
      <c r="B28" s="172">
        <v>6395</v>
      </c>
      <c r="C28" s="173">
        <v>7056</v>
      </c>
      <c r="D28" s="173">
        <v>7056</v>
      </c>
      <c r="E28" s="107">
        <v>1</v>
      </c>
      <c r="F28" s="107">
        <v>1.0411686586985391</v>
      </c>
    </row>
    <row r="29" spans="1:6" s="129" customFormat="1" ht="23.249645" customHeight="1" x14ac:dyDescent="0.15">
      <c r="A29" s="174" t="s">
        <v>130</v>
      </c>
      <c r="B29" s="172">
        <v>0</v>
      </c>
      <c r="C29" s="173">
        <v>655</v>
      </c>
      <c r="D29" s="173">
        <v>655</v>
      </c>
      <c r="E29" s="107">
        <v>1</v>
      </c>
      <c r="F29" s="107">
        <v>1.2335216572504708</v>
      </c>
    </row>
    <row r="30" spans="1:6" s="129" customFormat="1" ht="23.249645" customHeight="1" x14ac:dyDescent="0.15">
      <c r="A30" s="174" t="s">
        <v>131</v>
      </c>
      <c r="B30" s="172">
        <v>0</v>
      </c>
      <c r="C30" s="173"/>
      <c r="D30" s="173"/>
      <c r="E30" s="107"/>
      <c r="F30" s="107"/>
    </row>
    <row r="31" spans="1:6" s="129" customFormat="1" ht="23.249645" customHeight="1" x14ac:dyDescent="0.15">
      <c r="A31" s="174" t="s">
        <v>146</v>
      </c>
      <c r="B31" s="172">
        <v>0</v>
      </c>
      <c r="C31" s="173"/>
      <c r="D31" s="173"/>
      <c r="E31" s="107"/>
      <c r="F31" s="107"/>
    </row>
    <row r="32" spans="1:6" s="129" customFormat="1" ht="23.249645" customHeight="1" x14ac:dyDescent="0.15">
      <c r="A32" s="174" t="s">
        <v>147</v>
      </c>
      <c r="B32" s="172">
        <v>0</v>
      </c>
      <c r="C32" s="173"/>
      <c r="D32" s="173"/>
      <c r="E32" s="107"/>
      <c r="F32" s="107"/>
    </row>
    <row r="33" spans="1:6" s="129" customFormat="1" ht="23.249645" customHeight="1" x14ac:dyDescent="0.15">
      <c r="A33" s="174" t="s">
        <v>148</v>
      </c>
      <c r="B33" s="172">
        <v>0</v>
      </c>
      <c r="C33" s="173"/>
      <c r="D33" s="173"/>
      <c r="E33" s="107"/>
      <c r="F33" s="107"/>
    </row>
    <row r="34" spans="1:6" s="129" customFormat="1" ht="23.249645" customHeight="1" x14ac:dyDescent="0.15">
      <c r="A34" s="174" t="s">
        <v>149</v>
      </c>
      <c r="B34" s="172">
        <v>0</v>
      </c>
      <c r="C34" s="173">
        <v>15</v>
      </c>
      <c r="D34" s="173">
        <v>15</v>
      </c>
      <c r="E34" s="107">
        <v>1</v>
      </c>
      <c r="F34" s="107"/>
    </row>
    <row r="35" spans="1:6" s="129" customFormat="1" ht="23.249645" customHeight="1" x14ac:dyDescent="0.15">
      <c r="A35" s="174" t="s">
        <v>150</v>
      </c>
      <c r="B35" s="172">
        <v>0</v>
      </c>
      <c r="C35" s="173"/>
      <c r="D35" s="173"/>
      <c r="E35" s="107"/>
      <c r="F35" s="107"/>
    </row>
    <row r="36" spans="1:6" s="129" customFormat="1" ht="23.249645" customHeight="1" x14ac:dyDescent="0.15">
      <c r="A36" s="174" t="s">
        <v>138</v>
      </c>
      <c r="B36" s="172">
        <v>404</v>
      </c>
      <c r="C36" s="173">
        <v>513</v>
      </c>
      <c r="D36" s="173">
        <v>513</v>
      </c>
      <c r="E36" s="107">
        <v>1</v>
      </c>
      <c r="F36" s="107">
        <v>1.046938775510204</v>
      </c>
    </row>
    <row r="37" spans="1:6" s="129" customFormat="1" ht="23.249645" customHeight="1" x14ac:dyDescent="0.15">
      <c r="A37" s="174" t="s">
        <v>151</v>
      </c>
      <c r="B37" s="172">
        <v>320</v>
      </c>
      <c r="C37" s="173">
        <v>518</v>
      </c>
      <c r="D37" s="173">
        <v>518</v>
      </c>
      <c r="E37" s="107">
        <v>1</v>
      </c>
      <c r="F37" s="107">
        <v>2.0393700787401574</v>
      </c>
    </row>
    <row r="38" spans="1:6" s="129" customFormat="1" ht="23.249645" customHeight="1" x14ac:dyDescent="0.15">
      <c r="A38" s="174" t="s">
        <v>152</v>
      </c>
      <c r="B38" s="172">
        <v>295</v>
      </c>
      <c r="C38" s="173">
        <v>497</v>
      </c>
      <c r="D38" s="173">
        <v>497</v>
      </c>
      <c r="E38" s="107">
        <v>1</v>
      </c>
      <c r="F38" s="107">
        <v>1.1861575178997614</v>
      </c>
    </row>
    <row r="39" spans="1:6" s="129" customFormat="1" ht="23.249645" customHeight="1" x14ac:dyDescent="0.15">
      <c r="A39" s="174" t="s">
        <v>129</v>
      </c>
      <c r="B39" s="172">
        <v>197</v>
      </c>
      <c r="C39" s="173">
        <v>352</v>
      </c>
      <c r="D39" s="173">
        <v>352</v>
      </c>
      <c r="E39" s="107">
        <v>1</v>
      </c>
      <c r="F39" s="107">
        <v>1.2707581227436824</v>
      </c>
    </row>
    <row r="40" spans="1:6" s="129" customFormat="1" ht="23.249645" customHeight="1" x14ac:dyDescent="0.15">
      <c r="A40" s="174" t="s">
        <v>130</v>
      </c>
      <c r="B40" s="172">
        <v>0</v>
      </c>
      <c r="C40" s="173"/>
      <c r="D40" s="173"/>
      <c r="E40" s="107"/>
      <c r="F40" s="107"/>
    </row>
    <row r="41" spans="1:6" s="129" customFormat="1" ht="23.249645" customHeight="1" x14ac:dyDescent="0.15">
      <c r="A41" s="174" t="s">
        <v>131</v>
      </c>
      <c r="B41" s="172">
        <v>0</v>
      </c>
      <c r="C41" s="173"/>
      <c r="D41" s="173"/>
      <c r="E41" s="107"/>
      <c r="F41" s="107"/>
    </row>
    <row r="42" spans="1:6" s="129" customFormat="1" ht="23.249645" customHeight="1" x14ac:dyDescent="0.15">
      <c r="A42" s="174" t="s">
        <v>153</v>
      </c>
      <c r="B42" s="172">
        <v>0</v>
      </c>
      <c r="C42" s="173"/>
      <c r="D42" s="173"/>
      <c r="E42" s="107"/>
      <c r="F42" s="107"/>
    </row>
    <row r="43" spans="1:6" s="129" customFormat="1" ht="23.249645" customHeight="1" x14ac:dyDescent="0.15">
      <c r="A43" s="174" t="s">
        <v>154</v>
      </c>
      <c r="B43" s="172">
        <v>0</v>
      </c>
      <c r="C43" s="173"/>
      <c r="D43" s="173"/>
      <c r="E43" s="107"/>
      <c r="F43" s="107"/>
    </row>
    <row r="44" spans="1:6" s="129" customFormat="1" ht="23.249645" customHeight="1" x14ac:dyDescent="0.15">
      <c r="A44" s="174" t="s">
        <v>155</v>
      </c>
      <c r="B44" s="172">
        <v>0</v>
      </c>
      <c r="C44" s="173"/>
      <c r="D44" s="173"/>
      <c r="E44" s="107"/>
      <c r="F44" s="107"/>
    </row>
    <row r="45" spans="1:6" s="129" customFormat="1" ht="23.249645" customHeight="1" x14ac:dyDescent="0.15">
      <c r="A45" s="174" t="s">
        <v>156</v>
      </c>
      <c r="B45" s="172">
        <v>0</v>
      </c>
      <c r="C45" s="173"/>
      <c r="D45" s="173"/>
      <c r="E45" s="107"/>
      <c r="F45" s="107"/>
    </row>
    <row r="46" spans="1:6" s="129" customFormat="1" ht="23.249645" customHeight="1" x14ac:dyDescent="0.15">
      <c r="A46" s="174" t="s">
        <v>157</v>
      </c>
      <c r="B46" s="172">
        <v>0</v>
      </c>
      <c r="C46" s="173"/>
      <c r="D46" s="173"/>
      <c r="E46" s="107"/>
      <c r="F46" s="107"/>
    </row>
    <row r="47" spans="1:6" s="129" customFormat="1" ht="23.249645" customHeight="1" x14ac:dyDescent="0.15">
      <c r="A47" s="174" t="s">
        <v>138</v>
      </c>
      <c r="B47" s="172">
        <v>98</v>
      </c>
      <c r="C47" s="173">
        <v>126</v>
      </c>
      <c r="D47" s="173">
        <v>126</v>
      </c>
      <c r="E47" s="107">
        <v>1</v>
      </c>
      <c r="F47" s="107">
        <v>0.8873239436619719</v>
      </c>
    </row>
    <row r="48" spans="1:6" s="129" customFormat="1" ht="23.249645" customHeight="1" x14ac:dyDescent="0.15">
      <c r="A48" s="174" t="s">
        <v>158</v>
      </c>
      <c r="B48" s="172">
        <v>0</v>
      </c>
      <c r="C48" s="173">
        <v>19</v>
      </c>
      <c r="D48" s="173">
        <v>19</v>
      </c>
      <c r="E48" s="107">
        <v>1</v>
      </c>
      <c r="F48" s="107"/>
    </row>
    <row r="49" spans="1:6" s="129" customFormat="1" ht="23.249645" customHeight="1" x14ac:dyDescent="0.15">
      <c r="A49" s="174" t="s">
        <v>159</v>
      </c>
      <c r="B49" s="172">
        <v>273</v>
      </c>
      <c r="C49" s="173">
        <v>378</v>
      </c>
      <c r="D49" s="173">
        <v>378</v>
      </c>
      <c r="E49" s="107">
        <v>1</v>
      </c>
      <c r="F49" s="107">
        <v>1.1020408163265305</v>
      </c>
    </row>
    <row r="50" spans="1:6" s="129" customFormat="1" ht="23.249645" customHeight="1" x14ac:dyDescent="0.15">
      <c r="A50" s="174" t="s">
        <v>129</v>
      </c>
      <c r="B50" s="172">
        <v>180</v>
      </c>
      <c r="C50" s="173">
        <v>208</v>
      </c>
      <c r="D50" s="173">
        <v>208</v>
      </c>
      <c r="E50" s="107">
        <v>1</v>
      </c>
      <c r="F50" s="107">
        <v>0.9244444444444444</v>
      </c>
    </row>
    <row r="51" spans="1:6" s="129" customFormat="1" ht="23.249645" customHeight="1" x14ac:dyDescent="0.15">
      <c r="A51" s="174" t="s">
        <v>130</v>
      </c>
      <c r="B51" s="172">
        <v>0</v>
      </c>
      <c r="C51" s="173"/>
      <c r="D51" s="173"/>
      <c r="E51" s="107"/>
      <c r="F51" s="107"/>
    </row>
    <row r="52" spans="1:6" s="129" customFormat="1" ht="23.249645" customHeight="1" x14ac:dyDescent="0.15">
      <c r="A52" s="174" t="s">
        <v>131</v>
      </c>
      <c r="B52" s="172">
        <v>0</v>
      </c>
      <c r="C52" s="173"/>
      <c r="D52" s="173"/>
      <c r="E52" s="107"/>
      <c r="F52" s="107"/>
    </row>
    <row r="53" spans="1:6" s="129" customFormat="1" ht="23.249645" customHeight="1" x14ac:dyDescent="0.15">
      <c r="A53" s="174" t="s">
        <v>160</v>
      </c>
      <c r="B53" s="172">
        <v>0</v>
      </c>
      <c r="C53" s="173"/>
      <c r="D53" s="173"/>
      <c r="E53" s="107"/>
      <c r="F53" s="107"/>
    </row>
    <row r="54" spans="1:6" s="129" customFormat="1" ht="23.249645" customHeight="1" x14ac:dyDescent="0.15">
      <c r="A54" s="174" t="s">
        <v>161</v>
      </c>
      <c r="B54" s="172">
        <v>9</v>
      </c>
      <c r="C54" s="173">
        <v>8</v>
      </c>
      <c r="D54" s="173">
        <v>8</v>
      </c>
      <c r="E54" s="107">
        <v>1</v>
      </c>
      <c r="F54" s="107">
        <v>1</v>
      </c>
    </row>
    <row r="55" spans="1:6" s="129" customFormat="1" ht="23.249645" customHeight="1" x14ac:dyDescent="0.15">
      <c r="A55" s="174" t="s">
        <v>162</v>
      </c>
      <c r="B55" s="172">
        <v>0</v>
      </c>
      <c r="C55" s="173"/>
      <c r="D55" s="173"/>
      <c r="E55" s="107"/>
      <c r="F55" s="107"/>
    </row>
    <row r="56" spans="1:6" s="129" customFormat="1" ht="23.249645" customHeight="1" x14ac:dyDescent="0.15">
      <c r="A56" s="174" t="s">
        <v>163</v>
      </c>
      <c r="B56" s="172">
        <v>0</v>
      </c>
      <c r="C56" s="173">
        <v>69</v>
      </c>
      <c r="D56" s="173">
        <v>69</v>
      </c>
      <c r="E56" s="107">
        <v>1</v>
      </c>
      <c r="F56" s="107"/>
    </row>
    <row r="57" spans="1:6" s="129" customFormat="1" ht="23.249645" customHeight="1" x14ac:dyDescent="0.15">
      <c r="A57" s="174" t="s">
        <v>164</v>
      </c>
      <c r="B57" s="172">
        <v>59</v>
      </c>
      <c r="C57" s="173">
        <v>64</v>
      </c>
      <c r="D57" s="173">
        <v>64</v>
      </c>
      <c r="E57" s="107">
        <v>1</v>
      </c>
      <c r="F57" s="107">
        <v>0.8</v>
      </c>
    </row>
    <row r="58" spans="1:6" s="129" customFormat="1" ht="23.249645" customHeight="1" x14ac:dyDescent="0.15">
      <c r="A58" s="174" t="s">
        <v>138</v>
      </c>
      <c r="B58" s="172">
        <v>25</v>
      </c>
      <c r="C58" s="173">
        <v>29</v>
      </c>
      <c r="D58" s="173">
        <v>29</v>
      </c>
      <c r="E58" s="107">
        <v>1</v>
      </c>
      <c r="F58" s="107">
        <v>0.9666666666666667</v>
      </c>
    </row>
    <row r="59" spans="1:6" s="129" customFormat="1" ht="23.249645" customHeight="1" x14ac:dyDescent="0.15">
      <c r="A59" s="174" t="s">
        <v>165</v>
      </c>
      <c r="B59" s="172">
        <v>0</v>
      </c>
      <c r="C59" s="173"/>
      <c r="D59" s="173"/>
      <c r="E59" s="107"/>
      <c r="F59" s="107"/>
    </row>
    <row r="60" spans="1:6" s="129" customFormat="1" ht="23.249645" customHeight="1" x14ac:dyDescent="0.15">
      <c r="A60" s="174" t="s">
        <v>166</v>
      </c>
      <c r="B60" s="172">
        <v>1056</v>
      </c>
      <c r="C60" s="173">
        <v>1419</v>
      </c>
      <c r="D60" s="173">
        <v>1419</v>
      </c>
      <c r="E60" s="107">
        <v>1</v>
      </c>
      <c r="F60" s="107">
        <v>1.301834862385321</v>
      </c>
    </row>
    <row r="61" spans="1:6" s="129" customFormat="1" ht="23.249645" customHeight="1" x14ac:dyDescent="0.15">
      <c r="A61" s="174" t="s">
        <v>129</v>
      </c>
      <c r="B61" s="172">
        <v>479</v>
      </c>
      <c r="C61" s="173">
        <v>530</v>
      </c>
      <c r="D61" s="173">
        <v>530</v>
      </c>
      <c r="E61" s="107">
        <v>1</v>
      </c>
      <c r="F61" s="107">
        <v>0.916955017301038</v>
      </c>
    </row>
    <row r="62" spans="1:6" s="129" customFormat="1" ht="23.249645" customHeight="1" x14ac:dyDescent="0.15">
      <c r="A62" s="174" t="s">
        <v>130</v>
      </c>
      <c r="B62" s="172">
        <v>0</v>
      </c>
      <c r="C62" s="173"/>
      <c r="D62" s="173"/>
      <c r="E62" s="107"/>
      <c r="F62" s="107"/>
    </row>
    <row r="63" spans="1:6" s="129" customFormat="1" ht="23.249645" customHeight="1" x14ac:dyDescent="0.15">
      <c r="A63" s="174" t="s">
        <v>131</v>
      </c>
      <c r="B63" s="172">
        <v>0</v>
      </c>
      <c r="C63" s="173"/>
      <c r="D63" s="173"/>
      <c r="E63" s="107"/>
      <c r="F63" s="107"/>
    </row>
    <row r="64" spans="1:6" s="129" customFormat="1" ht="23.249645" customHeight="1" x14ac:dyDescent="0.15">
      <c r="A64" s="174" t="s">
        <v>167</v>
      </c>
      <c r="B64" s="172">
        <v>0</v>
      </c>
      <c r="C64" s="173"/>
      <c r="D64" s="173"/>
      <c r="E64" s="107"/>
      <c r="F64" s="107"/>
    </row>
    <row r="65" spans="1:6" s="129" customFormat="1" ht="23.249645" customHeight="1" x14ac:dyDescent="0.15">
      <c r="A65" s="174" t="s">
        <v>168</v>
      </c>
      <c r="B65" s="172">
        <v>0</v>
      </c>
      <c r="C65" s="173"/>
      <c r="D65" s="173"/>
      <c r="E65" s="107"/>
      <c r="F65" s="107"/>
    </row>
    <row r="66" spans="1:6" s="129" customFormat="1" ht="23.249645" customHeight="1" x14ac:dyDescent="0.15">
      <c r="A66" s="174" t="s">
        <v>169</v>
      </c>
      <c r="B66" s="172">
        <v>0</v>
      </c>
      <c r="C66" s="173"/>
      <c r="D66" s="173"/>
      <c r="E66" s="107"/>
      <c r="F66" s="107"/>
    </row>
    <row r="67" spans="1:6" s="129" customFormat="1" ht="23.249645" customHeight="1" x14ac:dyDescent="0.15">
      <c r="A67" s="174" t="s">
        <v>170</v>
      </c>
      <c r="B67" s="172">
        <v>0</v>
      </c>
      <c r="C67" s="173"/>
      <c r="D67" s="173"/>
      <c r="E67" s="107"/>
      <c r="F67" s="107"/>
    </row>
    <row r="68" spans="1:6" s="129" customFormat="1" ht="23.249645" customHeight="1" x14ac:dyDescent="0.15">
      <c r="A68" s="174" t="s">
        <v>171</v>
      </c>
      <c r="B68" s="172">
        <v>400</v>
      </c>
      <c r="C68" s="173">
        <v>523</v>
      </c>
      <c r="D68" s="173">
        <v>523</v>
      </c>
      <c r="E68" s="107">
        <v>1</v>
      </c>
      <c r="F68" s="107">
        <v>1.464985994397759</v>
      </c>
    </row>
    <row r="69" spans="1:6" s="129" customFormat="1" ht="23.249645" customHeight="1" x14ac:dyDescent="0.15">
      <c r="A69" s="174" t="s">
        <v>138</v>
      </c>
      <c r="B69" s="172"/>
      <c r="C69" s="173"/>
      <c r="D69" s="173"/>
      <c r="E69" s="107"/>
      <c r="F69" s="107"/>
    </row>
    <row r="70" spans="1:6" s="129" customFormat="1" ht="23.249645" customHeight="1" x14ac:dyDescent="0.15">
      <c r="A70" s="174" t="s">
        <v>172</v>
      </c>
      <c r="B70" s="172">
        <v>177</v>
      </c>
      <c r="C70" s="173">
        <v>366</v>
      </c>
      <c r="D70" s="173">
        <v>366</v>
      </c>
      <c r="E70" s="107">
        <v>1</v>
      </c>
      <c r="F70" s="107">
        <v>2.361290322580645</v>
      </c>
    </row>
    <row r="71" spans="1:6" s="129" customFormat="1" ht="23.249645" customHeight="1" x14ac:dyDescent="0.15">
      <c r="A71" s="174" t="s">
        <v>173</v>
      </c>
      <c r="B71" s="172">
        <v>185</v>
      </c>
      <c r="C71" s="173">
        <v>544</v>
      </c>
      <c r="D71" s="173">
        <v>544</v>
      </c>
      <c r="E71" s="107">
        <v>1</v>
      </c>
      <c r="F71" s="107">
        <v>1.1452631578947368</v>
      </c>
    </row>
    <row r="72" spans="1:6" s="129" customFormat="1" ht="23.249645" customHeight="1" x14ac:dyDescent="0.15">
      <c r="A72" s="174" t="s">
        <v>129</v>
      </c>
      <c r="B72" s="172">
        <v>185</v>
      </c>
      <c r="C72" s="173">
        <v>544</v>
      </c>
      <c r="D72" s="173">
        <v>544</v>
      </c>
      <c r="E72" s="107">
        <v>1</v>
      </c>
      <c r="F72" s="107">
        <v>1.28</v>
      </c>
    </row>
    <row r="73" spans="1:6" s="129" customFormat="1" ht="23.249645" customHeight="1" x14ac:dyDescent="0.15">
      <c r="A73" s="174" t="s">
        <v>130</v>
      </c>
      <c r="B73" s="172">
        <v>0</v>
      </c>
      <c r="C73" s="173"/>
      <c r="D73" s="173"/>
      <c r="E73" s="107"/>
      <c r="F73" s="107">
        <v>0</v>
      </c>
    </row>
    <row r="74" spans="1:6" s="129" customFormat="1" ht="23.249645" customHeight="1" x14ac:dyDescent="0.15">
      <c r="A74" s="174" t="s">
        <v>131</v>
      </c>
      <c r="B74" s="172">
        <v>0</v>
      </c>
      <c r="C74" s="173"/>
      <c r="D74" s="173"/>
      <c r="E74" s="107"/>
      <c r="F74" s="107"/>
    </row>
    <row r="75" spans="1:6" s="129" customFormat="1" ht="23.249645" customHeight="1" x14ac:dyDescent="0.15">
      <c r="A75" s="174" t="s">
        <v>170</v>
      </c>
      <c r="B75" s="172">
        <v>0</v>
      </c>
      <c r="C75" s="173"/>
      <c r="D75" s="173"/>
      <c r="E75" s="107"/>
      <c r="F75" s="107"/>
    </row>
    <row r="76" spans="1:6" s="129" customFormat="1" ht="23.249645" customHeight="1" x14ac:dyDescent="0.15">
      <c r="A76" s="174" t="s">
        <v>174</v>
      </c>
      <c r="B76" s="172">
        <v>0</v>
      </c>
      <c r="C76" s="173"/>
      <c r="D76" s="173"/>
      <c r="E76" s="107"/>
      <c r="F76" s="107"/>
    </row>
    <row r="77" spans="1:6" s="129" customFormat="1" ht="23.249645" customHeight="1" x14ac:dyDescent="0.15">
      <c r="A77" s="174" t="s">
        <v>138</v>
      </c>
      <c r="B77" s="172"/>
      <c r="C77" s="173"/>
      <c r="D77" s="173"/>
      <c r="E77" s="107"/>
      <c r="F77" s="107"/>
    </row>
    <row r="78" spans="1:6" s="129" customFormat="1" ht="23.249645" customHeight="1" x14ac:dyDescent="0.15">
      <c r="A78" s="174" t="s">
        <v>175</v>
      </c>
      <c r="B78" s="172">
        <v>0</v>
      </c>
      <c r="C78" s="173"/>
      <c r="D78" s="173"/>
      <c r="E78" s="107"/>
      <c r="F78" s="107"/>
    </row>
    <row r="79" spans="1:6" s="129" customFormat="1" ht="23.249645" customHeight="1" x14ac:dyDescent="0.15">
      <c r="A79" s="174" t="s">
        <v>176</v>
      </c>
      <c r="B79" s="172">
        <v>267</v>
      </c>
      <c r="C79" s="173">
        <v>282</v>
      </c>
      <c r="D79" s="173">
        <v>282</v>
      </c>
      <c r="E79" s="107">
        <v>1</v>
      </c>
      <c r="F79" s="107">
        <v>0.8367952522255193</v>
      </c>
    </row>
    <row r="80" spans="1:6" s="129" customFormat="1" ht="23.249645" customHeight="1" x14ac:dyDescent="0.15">
      <c r="A80" s="174" t="s">
        <v>129</v>
      </c>
      <c r="B80" s="172">
        <v>173</v>
      </c>
      <c r="C80" s="173">
        <v>176</v>
      </c>
      <c r="D80" s="173">
        <v>176</v>
      </c>
      <c r="E80" s="107">
        <v>1</v>
      </c>
      <c r="F80" s="107">
        <v>0.7963800904977375</v>
      </c>
    </row>
    <row r="81" spans="1:6" s="129" customFormat="1" ht="23.249645" customHeight="1" x14ac:dyDescent="0.15">
      <c r="A81" s="174" t="s">
        <v>130</v>
      </c>
      <c r="B81" s="172">
        <v>0</v>
      </c>
      <c r="C81" s="173">
        <v>1</v>
      </c>
      <c r="D81" s="173">
        <v>1</v>
      </c>
      <c r="E81" s="107">
        <v>1</v>
      </c>
      <c r="F81" s="107">
        <v>0.1</v>
      </c>
    </row>
    <row r="82" spans="1:6" s="129" customFormat="1" ht="23.249645" customHeight="1" x14ac:dyDescent="0.15">
      <c r="A82" s="174" t="s">
        <v>131</v>
      </c>
      <c r="B82" s="172">
        <v>0</v>
      </c>
      <c r="C82" s="173"/>
      <c r="D82" s="173"/>
      <c r="E82" s="107"/>
      <c r="F82" s="107"/>
    </row>
    <row r="83" spans="1:6" s="129" customFormat="1" ht="23.249645" customHeight="1" x14ac:dyDescent="0.15">
      <c r="A83" s="174" t="s">
        <v>177</v>
      </c>
      <c r="B83" s="172">
        <v>28</v>
      </c>
      <c r="C83" s="173">
        <v>18</v>
      </c>
      <c r="D83" s="173">
        <v>18</v>
      </c>
      <c r="E83" s="107">
        <v>1</v>
      </c>
      <c r="F83" s="107">
        <v>0.8181818181818182</v>
      </c>
    </row>
    <row r="84" spans="1:6" s="129" customFormat="1" ht="23.249645" customHeight="1" x14ac:dyDescent="0.15">
      <c r="A84" s="174" t="s">
        <v>178</v>
      </c>
      <c r="B84" s="172">
        <v>0</v>
      </c>
      <c r="C84" s="173"/>
      <c r="D84" s="173"/>
      <c r="E84" s="107"/>
      <c r="F84" s="107"/>
    </row>
    <row r="85" spans="1:6" s="129" customFormat="1" ht="23.249645" customHeight="1" x14ac:dyDescent="0.15">
      <c r="A85" s="174" t="s">
        <v>170</v>
      </c>
      <c r="B85" s="172">
        <v>0</v>
      </c>
      <c r="C85" s="173"/>
      <c r="D85" s="173"/>
      <c r="E85" s="107"/>
      <c r="F85" s="107"/>
    </row>
    <row r="86" spans="1:6" s="129" customFormat="1" ht="23.249645" customHeight="1" x14ac:dyDescent="0.15">
      <c r="A86" s="174" t="s">
        <v>138</v>
      </c>
      <c r="B86" s="172">
        <v>66</v>
      </c>
      <c r="C86" s="173">
        <v>87</v>
      </c>
      <c r="D86" s="173">
        <v>87</v>
      </c>
      <c r="E86" s="107">
        <v>1</v>
      </c>
      <c r="F86" s="107">
        <v>1.0357142857142858</v>
      </c>
    </row>
    <row r="87" spans="1:6" s="129" customFormat="1" ht="23.249645" customHeight="1" x14ac:dyDescent="0.15">
      <c r="A87" s="174" t="s">
        <v>179</v>
      </c>
      <c r="B87" s="172">
        <v>0</v>
      </c>
      <c r="C87" s="173"/>
      <c r="D87" s="173"/>
      <c r="E87" s="107"/>
      <c r="F87" s="107"/>
    </row>
    <row r="88" spans="1:6" s="129" customFormat="1" ht="23.249645" customHeight="1" x14ac:dyDescent="0.15">
      <c r="A88" s="174" t="s">
        <v>180</v>
      </c>
      <c r="B88" s="172">
        <v>0</v>
      </c>
      <c r="C88" s="173"/>
      <c r="D88" s="173"/>
      <c r="E88" s="107"/>
      <c r="F88" s="107"/>
    </row>
    <row r="89" spans="1:6" s="129" customFormat="1" ht="23.249645" customHeight="1" x14ac:dyDescent="0.15">
      <c r="A89" s="174" t="s">
        <v>129</v>
      </c>
      <c r="B89" s="172"/>
      <c r="C89" s="173"/>
      <c r="D89" s="173"/>
      <c r="E89" s="107"/>
      <c r="F89" s="107"/>
    </row>
    <row r="90" spans="1:6" s="129" customFormat="1" ht="23.249645" customHeight="1" x14ac:dyDescent="0.15">
      <c r="A90" s="174" t="s">
        <v>130</v>
      </c>
      <c r="B90" s="172">
        <v>0</v>
      </c>
      <c r="C90" s="173"/>
      <c r="D90" s="173"/>
      <c r="E90" s="107"/>
      <c r="F90" s="107"/>
    </row>
    <row r="91" spans="1:6" s="129" customFormat="1" ht="23.249645" customHeight="1" x14ac:dyDescent="0.15">
      <c r="A91" s="174" t="s">
        <v>131</v>
      </c>
      <c r="B91" s="172">
        <v>0</v>
      </c>
      <c r="C91" s="173"/>
      <c r="D91" s="173"/>
      <c r="E91" s="107"/>
      <c r="F91" s="107"/>
    </row>
    <row r="92" spans="1:6" s="129" customFormat="1" ht="23.249645" customHeight="1" x14ac:dyDescent="0.15">
      <c r="A92" s="174" t="s">
        <v>181</v>
      </c>
      <c r="B92" s="172">
        <v>0</v>
      </c>
      <c r="C92" s="173"/>
      <c r="D92" s="173"/>
      <c r="E92" s="107"/>
      <c r="F92" s="107"/>
    </row>
    <row r="93" spans="1:6" s="129" customFormat="1" ht="23.249645" customHeight="1" x14ac:dyDescent="0.15">
      <c r="A93" s="174" t="s">
        <v>182</v>
      </c>
      <c r="B93" s="172">
        <v>0</v>
      </c>
      <c r="C93" s="173"/>
      <c r="D93" s="173"/>
      <c r="E93" s="107"/>
      <c r="F93" s="107"/>
    </row>
    <row r="94" spans="1:6" s="129" customFormat="1" ht="23.249645" customHeight="1" x14ac:dyDescent="0.15">
      <c r="A94" s="174" t="s">
        <v>170</v>
      </c>
      <c r="B94" s="172">
        <v>0</v>
      </c>
      <c r="C94" s="173"/>
      <c r="D94" s="173"/>
      <c r="E94" s="107"/>
      <c r="F94" s="107"/>
    </row>
    <row r="95" spans="1:6" s="129" customFormat="1" ht="23.249645" customHeight="1" x14ac:dyDescent="0.15">
      <c r="A95" s="174" t="s">
        <v>183</v>
      </c>
      <c r="B95" s="172">
        <v>0</v>
      </c>
      <c r="C95" s="173"/>
      <c r="D95" s="173"/>
      <c r="E95" s="107"/>
      <c r="F95" s="107"/>
    </row>
    <row r="96" spans="1:6" s="129" customFormat="1" ht="23.249645" customHeight="1" x14ac:dyDescent="0.15">
      <c r="A96" s="174" t="s">
        <v>184</v>
      </c>
      <c r="B96" s="172">
        <v>0</v>
      </c>
      <c r="C96" s="173"/>
      <c r="D96" s="173"/>
      <c r="E96" s="107"/>
      <c r="F96" s="107"/>
    </row>
    <row r="97" spans="1:6" s="129" customFormat="1" ht="23.249645" customHeight="1" x14ac:dyDescent="0.15">
      <c r="A97" s="174" t="s">
        <v>185</v>
      </c>
      <c r="B97" s="172">
        <v>0</v>
      </c>
      <c r="C97" s="173"/>
      <c r="D97" s="173"/>
      <c r="E97" s="107"/>
      <c r="F97" s="107"/>
    </row>
    <row r="98" spans="1:6" s="129" customFormat="1" ht="23.249645" customHeight="1" x14ac:dyDescent="0.15">
      <c r="A98" s="174" t="s">
        <v>186</v>
      </c>
      <c r="B98" s="172">
        <v>0</v>
      </c>
      <c r="C98" s="173"/>
      <c r="D98" s="173"/>
      <c r="E98" s="107"/>
      <c r="F98" s="107"/>
    </row>
    <row r="99" spans="1:6" s="129" customFormat="1" ht="23.249645" customHeight="1" x14ac:dyDescent="0.15">
      <c r="A99" s="174" t="s">
        <v>138</v>
      </c>
      <c r="B99" s="172">
        <v>0</v>
      </c>
      <c r="C99" s="173"/>
      <c r="D99" s="173"/>
      <c r="E99" s="107"/>
      <c r="F99" s="107"/>
    </row>
    <row r="100" spans="1:6" s="129" customFormat="1" ht="23.249645" customHeight="1" x14ac:dyDescent="0.15">
      <c r="A100" s="174" t="s">
        <v>187</v>
      </c>
      <c r="B100" s="172">
        <v>0</v>
      </c>
      <c r="C100" s="173"/>
      <c r="D100" s="173"/>
      <c r="E100" s="107"/>
      <c r="F100" s="107"/>
    </row>
    <row r="101" spans="1:6" s="129" customFormat="1" ht="23.249645" customHeight="1" x14ac:dyDescent="0.15">
      <c r="A101" s="174" t="s">
        <v>188</v>
      </c>
      <c r="B101" s="172">
        <v>0</v>
      </c>
      <c r="C101" s="173"/>
      <c r="D101" s="173"/>
      <c r="E101" s="107"/>
      <c r="F101" s="107"/>
    </row>
    <row r="102" spans="1:6" s="129" customFormat="1" ht="23.249645" customHeight="1" x14ac:dyDescent="0.15">
      <c r="A102" s="174" t="s">
        <v>129</v>
      </c>
      <c r="B102" s="172">
        <v>0</v>
      </c>
      <c r="C102" s="173"/>
      <c r="D102" s="173"/>
      <c r="E102" s="107"/>
      <c r="F102" s="107"/>
    </row>
    <row r="103" spans="1:6" s="129" customFormat="1" ht="23.249645" customHeight="1" x14ac:dyDescent="0.15">
      <c r="A103" s="174" t="s">
        <v>138</v>
      </c>
      <c r="B103" s="172">
        <v>0</v>
      </c>
      <c r="C103" s="173"/>
      <c r="D103" s="173"/>
      <c r="E103" s="107"/>
      <c r="F103" s="107"/>
    </row>
    <row r="104" spans="1:6" s="129" customFormat="1" ht="23.249645" customHeight="1" x14ac:dyDescent="0.15">
      <c r="A104" s="174" t="s">
        <v>189</v>
      </c>
      <c r="B104" s="172">
        <v>0</v>
      </c>
      <c r="C104" s="173"/>
      <c r="D104" s="173"/>
      <c r="E104" s="107"/>
      <c r="F104" s="107"/>
    </row>
    <row r="105" spans="1:6" s="129" customFormat="1" ht="23.249645" customHeight="1" x14ac:dyDescent="0.15">
      <c r="A105" s="174" t="s">
        <v>190</v>
      </c>
      <c r="B105" s="172">
        <v>969</v>
      </c>
      <c r="C105" s="173">
        <v>1190</v>
      </c>
      <c r="D105" s="173">
        <v>1190</v>
      </c>
      <c r="E105" s="107">
        <v>1</v>
      </c>
      <c r="F105" s="107">
        <v>1.1226415094339623</v>
      </c>
    </row>
    <row r="106" spans="1:6" s="129" customFormat="1" ht="23.249645" customHeight="1" x14ac:dyDescent="0.15">
      <c r="A106" s="174" t="s">
        <v>129</v>
      </c>
      <c r="B106" s="172">
        <v>895</v>
      </c>
      <c r="C106" s="173">
        <v>1030</v>
      </c>
      <c r="D106" s="173">
        <v>1030</v>
      </c>
      <c r="E106" s="107">
        <v>1</v>
      </c>
      <c r="F106" s="107">
        <v>1.0774058577405858</v>
      </c>
    </row>
    <row r="107" spans="1:6" s="129" customFormat="1" ht="23.249645" customHeight="1" x14ac:dyDescent="0.15">
      <c r="A107" s="174" t="s">
        <v>130</v>
      </c>
      <c r="B107" s="172">
        <v>50</v>
      </c>
      <c r="C107" s="173">
        <v>132</v>
      </c>
      <c r="D107" s="173">
        <v>132</v>
      </c>
      <c r="E107" s="107">
        <v>1</v>
      </c>
      <c r="F107" s="107">
        <v>1.76</v>
      </c>
    </row>
    <row r="108" spans="1:6" s="129" customFormat="1" ht="23.249645" customHeight="1" x14ac:dyDescent="0.15">
      <c r="A108" s="174" t="s">
        <v>131</v>
      </c>
      <c r="B108" s="172">
        <v>0</v>
      </c>
      <c r="C108" s="173"/>
      <c r="D108" s="173"/>
      <c r="E108" s="107"/>
      <c r="F108" s="107"/>
    </row>
    <row r="109" spans="1:6" s="129" customFormat="1" ht="23.249645" customHeight="1" x14ac:dyDescent="0.15">
      <c r="A109" s="174" t="s">
        <v>191</v>
      </c>
      <c r="B109" s="172">
        <v>0</v>
      </c>
      <c r="C109" s="173"/>
      <c r="D109" s="173"/>
      <c r="E109" s="107"/>
      <c r="F109" s="107"/>
    </row>
    <row r="110" spans="1:6" s="129" customFormat="1" ht="23.249645" customHeight="1" x14ac:dyDescent="0.15">
      <c r="A110" s="174" t="s">
        <v>192</v>
      </c>
      <c r="B110" s="172">
        <v>0</v>
      </c>
      <c r="C110" s="173"/>
      <c r="D110" s="173"/>
      <c r="E110" s="107"/>
      <c r="F110" s="107"/>
    </row>
    <row r="111" spans="1:6" s="129" customFormat="1" ht="23.249645" customHeight="1" x14ac:dyDescent="0.15">
      <c r="A111" s="174" t="s">
        <v>193</v>
      </c>
      <c r="B111" s="172">
        <v>0</v>
      </c>
      <c r="C111" s="173"/>
      <c r="D111" s="173"/>
      <c r="E111" s="107"/>
      <c r="F111" s="107">
        <v>0</v>
      </c>
    </row>
    <row r="112" spans="1:6" s="129" customFormat="1" ht="23.249645" customHeight="1" x14ac:dyDescent="0.15">
      <c r="A112" s="174" t="s">
        <v>138</v>
      </c>
      <c r="B112" s="172">
        <v>24</v>
      </c>
      <c r="C112" s="173">
        <v>28</v>
      </c>
      <c r="D112" s="173">
        <v>28</v>
      </c>
      <c r="E112" s="107">
        <v>1</v>
      </c>
      <c r="F112" s="107">
        <v>1.4</v>
      </c>
    </row>
    <row r="113" spans="1:6" s="129" customFormat="1" ht="23.249645" customHeight="1" x14ac:dyDescent="0.15">
      <c r="A113" s="174" t="s">
        <v>194</v>
      </c>
      <c r="B113" s="172">
        <v>0</v>
      </c>
      <c r="C113" s="173"/>
      <c r="D113" s="173"/>
      <c r="E113" s="107"/>
      <c r="F113" s="107"/>
    </row>
    <row r="114" spans="1:6" s="129" customFormat="1" ht="23.249645" customHeight="1" x14ac:dyDescent="0.15">
      <c r="A114" s="174" t="s">
        <v>195</v>
      </c>
      <c r="B114" s="172">
        <v>0</v>
      </c>
      <c r="C114" s="173"/>
      <c r="D114" s="173"/>
      <c r="E114" s="107"/>
      <c r="F114" s="107"/>
    </row>
    <row r="115" spans="1:6" s="129" customFormat="1" ht="23.249645" customHeight="1" x14ac:dyDescent="0.15">
      <c r="A115" s="174" t="s">
        <v>129</v>
      </c>
      <c r="B115" s="172">
        <v>0</v>
      </c>
      <c r="C115" s="173"/>
      <c r="D115" s="173"/>
      <c r="E115" s="107"/>
      <c r="F115" s="107"/>
    </row>
    <row r="116" spans="1:6" s="129" customFormat="1" ht="23.249645" customHeight="1" x14ac:dyDescent="0.15">
      <c r="A116" s="174" t="s">
        <v>130</v>
      </c>
      <c r="B116" s="172">
        <v>0</v>
      </c>
      <c r="C116" s="173"/>
      <c r="D116" s="173"/>
      <c r="E116" s="107"/>
      <c r="F116" s="107"/>
    </row>
    <row r="117" spans="1:6" s="129" customFormat="1" ht="23.249645" customHeight="1" x14ac:dyDescent="0.15">
      <c r="A117" s="174" t="s">
        <v>131</v>
      </c>
      <c r="B117" s="172">
        <v>0</v>
      </c>
      <c r="C117" s="173"/>
      <c r="D117" s="173"/>
      <c r="E117" s="107"/>
      <c r="F117" s="107"/>
    </row>
    <row r="118" spans="1:6" s="129" customFormat="1" ht="23.249645" customHeight="1" x14ac:dyDescent="0.15">
      <c r="A118" s="174" t="s">
        <v>196</v>
      </c>
      <c r="B118" s="172">
        <v>0</v>
      </c>
      <c r="C118" s="173"/>
      <c r="D118" s="173"/>
      <c r="E118" s="107"/>
      <c r="F118" s="107"/>
    </row>
    <row r="119" spans="1:6" s="129" customFormat="1" ht="23.249645" customHeight="1" x14ac:dyDescent="0.15">
      <c r="A119" s="174" t="s">
        <v>197</v>
      </c>
      <c r="B119" s="172">
        <v>0</v>
      </c>
      <c r="C119" s="173"/>
      <c r="D119" s="173"/>
      <c r="E119" s="107"/>
      <c r="F119" s="107"/>
    </row>
    <row r="120" spans="1:6" s="129" customFormat="1" ht="23.249645" customHeight="1" x14ac:dyDescent="0.15">
      <c r="A120" s="174" t="s">
        <v>198</v>
      </c>
      <c r="B120" s="172">
        <v>0</v>
      </c>
      <c r="C120" s="173"/>
      <c r="D120" s="173"/>
      <c r="E120" s="107"/>
      <c r="F120" s="107"/>
    </row>
    <row r="121" spans="1:6" s="129" customFormat="1" ht="23.249645" customHeight="1" x14ac:dyDescent="0.15">
      <c r="A121" s="174" t="s">
        <v>199</v>
      </c>
      <c r="B121" s="172">
        <v>0</v>
      </c>
      <c r="C121" s="173"/>
      <c r="D121" s="173"/>
      <c r="E121" s="107"/>
      <c r="F121" s="107"/>
    </row>
    <row r="122" spans="1:6" s="129" customFormat="1" ht="23.249645" customHeight="1" x14ac:dyDescent="0.15">
      <c r="A122" s="174" t="s">
        <v>200</v>
      </c>
      <c r="B122" s="172">
        <v>0</v>
      </c>
      <c r="C122" s="173"/>
      <c r="D122" s="173"/>
      <c r="E122" s="107"/>
      <c r="F122" s="107"/>
    </row>
    <row r="123" spans="1:6" s="129" customFormat="1" ht="23.249645" customHeight="1" x14ac:dyDescent="0.15">
      <c r="A123" s="174" t="s">
        <v>138</v>
      </c>
      <c r="B123" s="172">
        <v>0</v>
      </c>
      <c r="C123" s="173"/>
      <c r="D123" s="173"/>
      <c r="E123" s="107"/>
      <c r="F123" s="107"/>
    </row>
    <row r="124" spans="1:6" s="129" customFormat="1" ht="23.249645" customHeight="1" x14ac:dyDescent="0.15">
      <c r="A124" s="174" t="s">
        <v>201</v>
      </c>
      <c r="B124" s="172">
        <v>0</v>
      </c>
      <c r="C124" s="173"/>
      <c r="D124" s="173"/>
      <c r="E124" s="107"/>
      <c r="F124" s="107"/>
    </row>
    <row r="125" spans="1:6" s="129" customFormat="1" ht="23.249645" customHeight="1" x14ac:dyDescent="0.15">
      <c r="A125" s="174" t="s">
        <v>202</v>
      </c>
      <c r="B125" s="172">
        <v>0</v>
      </c>
      <c r="C125" s="173"/>
      <c r="D125" s="173"/>
      <c r="E125" s="107"/>
      <c r="F125" s="107"/>
    </row>
    <row r="126" spans="1:6" s="129" customFormat="1" ht="23.249645" customHeight="1" x14ac:dyDescent="0.15">
      <c r="A126" s="174" t="s">
        <v>129</v>
      </c>
      <c r="B126" s="172">
        <v>0</v>
      </c>
      <c r="C126" s="173"/>
      <c r="D126" s="173"/>
      <c r="E126" s="107"/>
      <c r="F126" s="107"/>
    </row>
    <row r="127" spans="1:6" s="129" customFormat="1" ht="23.249645" customHeight="1" x14ac:dyDescent="0.15">
      <c r="A127" s="174" t="s">
        <v>130</v>
      </c>
      <c r="B127" s="172">
        <v>0</v>
      </c>
      <c r="C127" s="173"/>
      <c r="D127" s="173"/>
      <c r="E127" s="107"/>
      <c r="F127" s="107"/>
    </row>
    <row r="128" spans="1:6" s="129" customFormat="1" ht="23.249645" customHeight="1" x14ac:dyDescent="0.15">
      <c r="A128" s="174" t="s">
        <v>131</v>
      </c>
      <c r="B128" s="172">
        <v>0</v>
      </c>
      <c r="C128" s="173"/>
      <c r="D128" s="173"/>
      <c r="E128" s="107"/>
      <c r="F128" s="107"/>
    </row>
    <row r="129" spans="1:6" s="129" customFormat="1" ht="23.249645" customHeight="1" x14ac:dyDescent="0.15">
      <c r="A129" s="174" t="s">
        <v>203</v>
      </c>
      <c r="B129" s="172">
        <v>0</v>
      </c>
      <c r="C129" s="173"/>
      <c r="D129" s="173"/>
      <c r="E129" s="107"/>
      <c r="F129" s="107"/>
    </row>
    <row r="130" spans="1:6" s="129" customFormat="1" ht="23.249645" customHeight="1" x14ac:dyDescent="0.15">
      <c r="A130" s="174" t="s">
        <v>204</v>
      </c>
      <c r="B130" s="172">
        <v>0</v>
      </c>
      <c r="C130" s="173"/>
      <c r="D130" s="173"/>
      <c r="E130" s="107"/>
      <c r="F130" s="107"/>
    </row>
    <row r="131" spans="1:6" s="129" customFormat="1" ht="23.249645" customHeight="1" x14ac:dyDescent="0.15">
      <c r="A131" s="174" t="s">
        <v>205</v>
      </c>
      <c r="B131" s="172">
        <v>0</v>
      </c>
      <c r="C131" s="173"/>
      <c r="D131" s="173"/>
      <c r="E131" s="107"/>
      <c r="F131" s="107"/>
    </row>
    <row r="132" spans="1:6" s="129" customFormat="1" ht="23.249645" customHeight="1" x14ac:dyDescent="0.15">
      <c r="A132" s="174" t="s">
        <v>206</v>
      </c>
      <c r="B132" s="172">
        <v>0</v>
      </c>
      <c r="C132" s="173"/>
      <c r="D132" s="173"/>
      <c r="E132" s="107"/>
      <c r="F132" s="107"/>
    </row>
    <row r="133" spans="1:6" s="129" customFormat="1" ht="23.249645" customHeight="1" x14ac:dyDescent="0.15">
      <c r="A133" s="174" t="s">
        <v>207</v>
      </c>
      <c r="B133" s="172">
        <v>0</v>
      </c>
      <c r="C133" s="173"/>
      <c r="D133" s="173"/>
      <c r="E133" s="107"/>
      <c r="F133" s="107"/>
    </row>
    <row r="134" spans="1:6" s="129" customFormat="1" ht="23.249645" customHeight="1" x14ac:dyDescent="0.15">
      <c r="A134" s="174" t="s">
        <v>208</v>
      </c>
      <c r="B134" s="172">
        <v>0</v>
      </c>
      <c r="C134" s="173"/>
      <c r="D134" s="173"/>
      <c r="E134" s="107"/>
      <c r="F134" s="107"/>
    </row>
    <row r="135" spans="1:6" s="129" customFormat="1" ht="23.249645" customHeight="1" x14ac:dyDescent="0.15">
      <c r="A135" s="174" t="s">
        <v>138</v>
      </c>
      <c r="B135" s="172">
        <v>0</v>
      </c>
      <c r="C135" s="173"/>
      <c r="D135" s="173"/>
      <c r="E135" s="107"/>
      <c r="F135" s="107"/>
    </row>
    <row r="136" spans="1:6" s="129" customFormat="1" ht="23.249645" customHeight="1" x14ac:dyDescent="0.15">
      <c r="A136" s="174" t="s">
        <v>209</v>
      </c>
      <c r="B136" s="172">
        <v>0</v>
      </c>
      <c r="C136" s="173"/>
      <c r="D136" s="173"/>
      <c r="E136" s="107"/>
      <c r="F136" s="107"/>
    </row>
    <row r="137" spans="1:6" s="129" customFormat="1" ht="23.249645" customHeight="1" x14ac:dyDescent="0.15">
      <c r="A137" s="174" t="s">
        <v>210</v>
      </c>
      <c r="B137" s="172">
        <v>331</v>
      </c>
      <c r="C137" s="173">
        <v>603</v>
      </c>
      <c r="D137" s="173">
        <v>603</v>
      </c>
      <c r="E137" s="107">
        <v>1</v>
      </c>
      <c r="F137" s="107">
        <v>0.8528995756718529</v>
      </c>
    </row>
    <row r="138" spans="1:6" s="129" customFormat="1" ht="23.249645" customHeight="1" x14ac:dyDescent="0.15">
      <c r="A138" s="174" t="s">
        <v>129</v>
      </c>
      <c r="B138" s="172">
        <v>232</v>
      </c>
      <c r="C138" s="173">
        <v>272</v>
      </c>
      <c r="D138" s="173">
        <v>272</v>
      </c>
      <c r="E138" s="107">
        <v>1</v>
      </c>
      <c r="F138" s="107">
        <v>0.9855072463768116</v>
      </c>
    </row>
    <row r="139" spans="1:6" s="129" customFormat="1" ht="23.249645" customHeight="1" x14ac:dyDescent="0.15">
      <c r="A139" s="174" t="s">
        <v>130</v>
      </c>
      <c r="B139" s="172">
        <v>0</v>
      </c>
      <c r="C139" s="173">
        <v>136</v>
      </c>
      <c r="D139" s="173">
        <v>136</v>
      </c>
      <c r="E139" s="107">
        <v>1</v>
      </c>
      <c r="F139" s="107">
        <v>2.5660377358490565</v>
      </c>
    </row>
    <row r="140" spans="1:6" s="129" customFormat="1" ht="23.249645" customHeight="1" x14ac:dyDescent="0.15">
      <c r="A140" s="174" t="s">
        <v>131</v>
      </c>
      <c r="B140" s="172">
        <v>0</v>
      </c>
      <c r="C140" s="173"/>
      <c r="D140" s="173"/>
      <c r="E140" s="107"/>
      <c r="F140" s="107"/>
    </row>
    <row r="141" spans="1:6" s="129" customFormat="1" ht="23.249645" customHeight="1" x14ac:dyDescent="0.15">
      <c r="A141" s="174" t="s">
        <v>211</v>
      </c>
      <c r="B141" s="172">
        <v>0</v>
      </c>
      <c r="C141" s="173"/>
      <c r="D141" s="173"/>
      <c r="E141" s="107"/>
      <c r="F141" s="107"/>
    </row>
    <row r="142" spans="1:6" s="129" customFormat="1" ht="23.249645" customHeight="1" x14ac:dyDescent="0.15">
      <c r="A142" s="174" t="s">
        <v>138</v>
      </c>
      <c r="B142" s="172">
        <v>52</v>
      </c>
      <c r="C142" s="173">
        <v>60</v>
      </c>
      <c r="D142" s="173">
        <v>60</v>
      </c>
      <c r="E142" s="107">
        <v>1</v>
      </c>
      <c r="F142" s="107">
        <v>1.1111111111111112</v>
      </c>
    </row>
    <row r="143" spans="1:6" s="129" customFormat="1" ht="23.249645" customHeight="1" x14ac:dyDescent="0.15">
      <c r="A143" s="174" t="s">
        <v>212</v>
      </c>
      <c r="B143" s="172">
        <v>47</v>
      </c>
      <c r="C143" s="173">
        <v>135</v>
      </c>
      <c r="D143" s="173">
        <v>135</v>
      </c>
      <c r="E143" s="107">
        <v>1</v>
      </c>
      <c r="F143" s="107">
        <v>0.4166666666666667</v>
      </c>
    </row>
    <row r="144" spans="1:6" s="129" customFormat="1" ht="23.249645" customHeight="1" x14ac:dyDescent="0.15">
      <c r="A144" s="174" t="s">
        <v>213</v>
      </c>
      <c r="B144" s="172">
        <v>0</v>
      </c>
      <c r="C144" s="173"/>
      <c r="D144" s="173"/>
      <c r="E144" s="107"/>
      <c r="F144" s="107"/>
    </row>
    <row r="145" spans="1:6" s="129" customFormat="1" ht="23.249645" customHeight="1" x14ac:dyDescent="0.15">
      <c r="A145" s="174" t="s">
        <v>129</v>
      </c>
      <c r="B145" s="172">
        <v>0</v>
      </c>
      <c r="C145" s="173"/>
      <c r="D145" s="173"/>
      <c r="E145" s="107"/>
      <c r="F145" s="107"/>
    </row>
    <row r="146" spans="1:6" s="129" customFormat="1" ht="23.249645" customHeight="1" x14ac:dyDescent="0.15">
      <c r="A146" s="174" t="s">
        <v>130</v>
      </c>
      <c r="B146" s="172">
        <v>0</v>
      </c>
      <c r="C146" s="173"/>
      <c r="D146" s="173"/>
      <c r="E146" s="107"/>
      <c r="F146" s="107"/>
    </row>
    <row r="147" spans="1:6" s="129" customFormat="1" ht="23.249645" customHeight="1" x14ac:dyDescent="0.15">
      <c r="A147" s="174" t="s">
        <v>131</v>
      </c>
      <c r="B147" s="172">
        <v>0</v>
      </c>
      <c r="C147" s="173"/>
      <c r="D147" s="173"/>
      <c r="E147" s="107"/>
      <c r="F147" s="107"/>
    </row>
    <row r="148" spans="1:6" s="129" customFormat="1" ht="23.249645" customHeight="1" x14ac:dyDescent="0.15">
      <c r="A148" s="174" t="s">
        <v>214</v>
      </c>
      <c r="B148" s="172">
        <v>0</v>
      </c>
      <c r="C148" s="173"/>
      <c r="D148" s="173"/>
      <c r="E148" s="107"/>
      <c r="F148" s="107"/>
    </row>
    <row r="149" spans="1:6" s="129" customFormat="1" ht="23.249645" customHeight="1" x14ac:dyDescent="0.15">
      <c r="A149" s="174" t="s">
        <v>215</v>
      </c>
      <c r="B149" s="172">
        <v>0</v>
      </c>
      <c r="C149" s="173"/>
      <c r="D149" s="173"/>
      <c r="E149" s="107"/>
      <c r="F149" s="107"/>
    </row>
    <row r="150" spans="1:6" s="129" customFormat="1" ht="23.249645" customHeight="1" x14ac:dyDescent="0.15">
      <c r="A150" s="174" t="s">
        <v>138</v>
      </c>
      <c r="B150" s="172">
        <v>0</v>
      </c>
      <c r="C150" s="173"/>
      <c r="D150" s="173"/>
      <c r="E150" s="107"/>
      <c r="F150" s="107"/>
    </row>
    <row r="151" spans="1:6" s="129" customFormat="1" ht="23.249645" customHeight="1" x14ac:dyDescent="0.15">
      <c r="A151" s="174" t="s">
        <v>216</v>
      </c>
      <c r="B151" s="172">
        <v>0</v>
      </c>
      <c r="C151" s="173"/>
      <c r="D151" s="173"/>
      <c r="E151" s="107"/>
      <c r="F151" s="107"/>
    </row>
    <row r="152" spans="1:6" s="129" customFormat="1" ht="23.249645" customHeight="1" x14ac:dyDescent="0.15">
      <c r="A152" s="174" t="s">
        <v>217</v>
      </c>
      <c r="B152" s="172">
        <v>114</v>
      </c>
      <c r="C152" s="173">
        <v>127</v>
      </c>
      <c r="D152" s="173">
        <v>127</v>
      </c>
      <c r="E152" s="107">
        <v>1</v>
      </c>
      <c r="F152" s="107">
        <v>0.8089171974522293</v>
      </c>
    </row>
    <row r="153" spans="1:6" s="129" customFormat="1" ht="23.249645" customHeight="1" x14ac:dyDescent="0.15">
      <c r="A153" s="174" t="s">
        <v>129</v>
      </c>
      <c r="B153" s="172">
        <v>114</v>
      </c>
      <c r="C153" s="173">
        <v>124</v>
      </c>
      <c r="D153" s="173">
        <v>124</v>
      </c>
      <c r="E153" s="107">
        <v>1</v>
      </c>
      <c r="F153" s="107">
        <v>0.8211920529801324</v>
      </c>
    </row>
    <row r="154" spans="1:6" s="129" customFormat="1" ht="23.249645" customHeight="1" x14ac:dyDescent="0.15">
      <c r="A154" s="174" t="s">
        <v>130</v>
      </c>
      <c r="B154" s="172">
        <v>0</v>
      </c>
      <c r="C154" s="173"/>
      <c r="D154" s="173"/>
      <c r="E154" s="107"/>
      <c r="F154" s="107"/>
    </row>
    <row r="155" spans="1:6" s="129" customFormat="1" ht="23.249645" customHeight="1" x14ac:dyDescent="0.15">
      <c r="A155" s="174" t="s">
        <v>131</v>
      </c>
      <c r="B155" s="172">
        <v>0</v>
      </c>
      <c r="C155" s="173"/>
      <c r="D155" s="173"/>
      <c r="E155" s="107"/>
      <c r="F155" s="107"/>
    </row>
    <row r="156" spans="1:6" s="129" customFormat="1" ht="23.249645" customHeight="1" x14ac:dyDescent="0.15">
      <c r="A156" s="174" t="s">
        <v>218</v>
      </c>
      <c r="B156" s="172">
        <v>0</v>
      </c>
      <c r="C156" s="173">
        <v>3</v>
      </c>
      <c r="D156" s="173">
        <v>3</v>
      </c>
      <c r="E156" s="107">
        <v>1</v>
      </c>
      <c r="F156" s="107">
        <v>0.5</v>
      </c>
    </row>
    <row r="157" spans="1:6" s="129" customFormat="1" ht="23.249645" customHeight="1" x14ac:dyDescent="0.15">
      <c r="A157" s="174" t="s">
        <v>219</v>
      </c>
      <c r="B157" s="172">
        <v>0</v>
      </c>
      <c r="C157" s="173"/>
      <c r="D157" s="173"/>
      <c r="E157" s="107"/>
      <c r="F157" s="107"/>
    </row>
    <row r="158" spans="1:6" s="129" customFormat="1" ht="23.249645" customHeight="1" x14ac:dyDescent="0.15">
      <c r="A158" s="174" t="s">
        <v>220</v>
      </c>
      <c r="B158" s="172">
        <v>85</v>
      </c>
      <c r="C158" s="173">
        <v>83</v>
      </c>
      <c r="D158" s="173">
        <v>83</v>
      </c>
      <c r="E158" s="107">
        <v>1</v>
      </c>
      <c r="F158" s="107">
        <v>0.7980769230769231</v>
      </c>
    </row>
    <row r="159" spans="1:6" s="129" customFormat="1" ht="23.249645" customHeight="1" x14ac:dyDescent="0.15">
      <c r="A159" s="174" t="s">
        <v>129</v>
      </c>
      <c r="B159" s="172">
        <v>72</v>
      </c>
      <c r="C159" s="173">
        <v>67</v>
      </c>
      <c r="D159" s="173">
        <v>67</v>
      </c>
      <c r="E159" s="107">
        <v>1</v>
      </c>
      <c r="F159" s="107">
        <v>0.7528089887640449</v>
      </c>
    </row>
    <row r="160" spans="1:6" s="129" customFormat="1" ht="23.249645" customHeight="1" x14ac:dyDescent="0.15">
      <c r="A160" s="174" t="s">
        <v>130</v>
      </c>
      <c r="B160" s="172">
        <v>0</v>
      </c>
      <c r="C160" s="173"/>
      <c r="D160" s="173"/>
      <c r="E160" s="107"/>
      <c r="F160" s="107">
        <v>0</v>
      </c>
    </row>
    <row r="161" spans="1:6" s="129" customFormat="1" ht="23.249645" customHeight="1" x14ac:dyDescent="0.15">
      <c r="A161" s="174" t="s">
        <v>131</v>
      </c>
      <c r="B161" s="172">
        <v>0</v>
      </c>
      <c r="C161" s="173"/>
      <c r="D161" s="173"/>
      <c r="E161" s="107"/>
      <c r="F161" s="107"/>
    </row>
    <row r="162" spans="1:6" s="129" customFormat="1" ht="23.249645" customHeight="1" x14ac:dyDescent="0.15">
      <c r="A162" s="174" t="s">
        <v>143</v>
      </c>
      <c r="B162" s="172"/>
      <c r="C162" s="173"/>
      <c r="D162" s="173"/>
      <c r="E162" s="107"/>
      <c r="F162" s="107"/>
    </row>
    <row r="163" spans="1:6" s="129" customFormat="1" ht="23.249645" customHeight="1" x14ac:dyDescent="0.15">
      <c r="A163" s="174" t="s">
        <v>138</v>
      </c>
      <c r="B163" s="172">
        <v>13</v>
      </c>
      <c r="C163" s="173">
        <v>15</v>
      </c>
      <c r="D163" s="173">
        <v>15</v>
      </c>
      <c r="E163" s="107">
        <v>1</v>
      </c>
      <c r="F163" s="107">
        <v>2.142857142857143</v>
      </c>
    </row>
    <row r="164" spans="1:6" s="129" customFormat="1" ht="23.249645" customHeight="1" x14ac:dyDescent="0.15">
      <c r="A164" s="174" t="s">
        <v>221</v>
      </c>
      <c r="B164" s="172">
        <v>0</v>
      </c>
      <c r="C164" s="173">
        <v>1</v>
      </c>
      <c r="D164" s="173">
        <v>1</v>
      </c>
      <c r="E164" s="107">
        <v>1</v>
      </c>
      <c r="F164" s="107">
        <v>0.2</v>
      </c>
    </row>
    <row r="165" spans="1:6" s="129" customFormat="1" ht="23.249645" customHeight="1" x14ac:dyDescent="0.15">
      <c r="A165" s="174" t="s">
        <v>222</v>
      </c>
      <c r="B165" s="172">
        <v>940</v>
      </c>
      <c r="C165" s="173">
        <v>1153</v>
      </c>
      <c r="D165" s="173">
        <v>1153</v>
      </c>
      <c r="E165" s="107">
        <v>1</v>
      </c>
      <c r="F165" s="107">
        <v>1.5271523178807946</v>
      </c>
    </row>
    <row r="166" spans="1:6" s="129" customFormat="1" ht="23.249645" customHeight="1" x14ac:dyDescent="0.15">
      <c r="A166" s="174" t="s">
        <v>129</v>
      </c>
      <c r="B166" s="172">
        <v>177</v>
      </c>
      <c r="C166" s="173">
        <v>258</v>
      </c>
      <c r="D166" s="173">
        <v>258</v>
      </c>
      <c r="E166" s="107">
        <v>1</v>
      </c>
      <c r="F166" s="107">
        <v>1.0573770491803278</v>
      </c>
    </row>
    <row r="167" spans="1:6" s="129" customFormat="1" ht="23.249645" customHeight="1" x14ac:dyDescent="0.15">
      <c r="A167" s="174" t="s">
        <v>130</v>
      </c>
      <c r="B167" s="172">
        <v>24</v>
      </c>
      <c r="C167" s="173">
        <v>93</v>
      </c>
      <c r="D167" s="173">
        <v>93</v>
      </c>
      <c r="E167" s="107">
        <v>1</v>
      </c>
      <c r="F167" s="107">
        <v>4.043478260869565</v>
      </c>
    </row>
    <row r="168" spans="1:6" s="129" customFormat="1" ht="23.249645" customHeight="1" x14ac:dyDescent="0.15">
      <c r="A168" s="174" t="s">
        <v>131</v>
      </c>
      <c r="B168" s="172">
        <v>23</v>
      </c>
      <c r="C168" s="173">
        <v>27</v>
      </c>
      <c r="D168" s="173">
        <v>27</v>
      </c>
      <c r="E168" s="107">
        <v>1</v>
      </c>
      <c r="F168" s="107">
        <v>0.9642857142857143</v>
      </c>
    </row>
    <row r="169" spans="1:6" s="129" customFormat="1" ht="23.249645" customHeight="1" x14ac:dyDescent="0.15">
      <c r="A169" s="174" t="s">
        <v>223</v>
      </c>
      <c r="B169" s="172">
        <v>679</v>
      </c>
      <c r="C169" s="173">
        <v>679</v>
      </c>
      <c r="D169" s="173">
        <v>679</v>
      </c>
      <c r="E169" s="107">
        <v>1</v>
      </c>
      <c r="F169" s="107">
        <v>1.6975</v>
      </c>
    </row>
    <row r="170" spans="1:6" s="129" customFormat="1" ht="23.249645" customHeight="1" x14ac:dyDescent="0.15">
      <c r="A170" s="174" t="s">
        <v>138</v>
      </c>
      <c r="B170" s="172">
        <v>25</v>
      </c>
      <c r="C170" s="173">
        <v>30</v>
      </c>
      <c r="D170" s="173">
        <v>30</v>
      </c>
      <c r="E170" s="107">
        <v>1</v>
      </c>
      <c r="F170" s="107">
        <v>1.25</v>
      </c>
    </row>
    <row r="171" spans="1:6" s="129" customFormat="1" ht="23.249645" customHeight="1" x14ac:dyDescent="0.15">
      <c r="A171" s="174" t="s">
        <v>224</v>
      </c>
      <c r="B171" s="172">
        <v>12</v>
      </c>
      <c r="C171" s="173">
        <v>66</v>
      </c>
      <c r="D171" s="173">
        <v>66</v>
      </c>
      <c r="E171" s="107">
        <v>1</v>
      </c>
      <c r="F171" s="107">
        <v>1.8333333333333333</v>
      </c>
    </row>
    <row r="172" spans="1:6" s="129" customFormat="1" ht="23.249645" customHeight="1" x14ac:dyDescent="0.15">
      <c r="A172" s="174" t="s">
        <v>225</v>
      </c>
      <c r="B172" s="172">
        <v>1490</v>
      </c>
      <c r="C172" s="173">
        <v>2835</v>
      </c>
      <c r="D172" s="173">
        <v>2835</v>
      </c>
      <c r="E172" s="107">
        <v>1</v>
      </c>
      <c r="F172" s="107">
        <v>1.173913043478261</v>
      </c>
    </row>
    <row r="173" spans="1:6" s="129" customFormat="1" ht="23.249645" customHeight="1" x14ac:dyDescent="0.15">
      <c r="A173" s="174" t="s">
        <v>129</v>
      </c>
      <c r="B173" s="172">
        <v>1391</v>
      </c>
      <c r="C173" s="173">
        <v>1888</v>
      </c>
      <c r="D173" s="173">
        <v>1888</v>
      </c>
      <c r="E173" s="107">
        <v>1</v>
      </c>
      <c r="F173" s="107">
        <v>1.1352976548406495</v>
      </c>
    </row>
    <row r="174" spans="1:6" s="129" customFormat="1" ht="23.249645" customHeight="1" x14ac:dyDescent="0.15">
      <c r="A174" s="174" t="s">
        <v>130</v>
      </c>
      <c r="B174" s="172">
        <v>0</v>
      </c>
      <c r="C174" s="173">
        <v>671</v>
      </c>
      <c r="D174" s="173">
        <v>671</v>
      </c>
      <c r="E174" s="107">
        <v>1</v>
      </c>
      <c r="F174" s="107">
        <v>1.0386996904024768</v>
      </c>
    </row>
    <row r="175" spans="1:6" s="129" customFormat="1" ht="23.249645" customHeight="1" x14ac:dyDescent="0.15">
      <c r="A175" s="174" t="s">
        <v>131</v>
      </c>
      <c r="B175" s="172">
        <v>0</v>
      </c>
      <c r="C175" s="173"/>
      <c r="D175" s="173"/>
      <c r="E175" s="107"/>
      <c r="F175" s="107"/>
    </row>
    <row r="176" spans="1:6" s="129" customFormat="1" ht="23.249645" customHeight="1" x14ac:dyDescent="0.15">
      <c r="A176" s="174" t="s">
        <v>226</v>
      </c>
      <c r="B176" s="172">
        <v>9</v>
      </c>
      <c r="C176" s="173">
        <v>9</v>
      </c>
      <c r="D176" s="173">
        <v>9</v>
      </c>
      <c r="E176" s="107">
        <v>1</v>
      </c>
      <c r="F176" s="107">
        <v>1</v>
      </c>
    </row>
    <row r="177" spans="1:6" s="129" customFormat="1" ht="23.249645" customHeight="1" x14ac:dyDescent="0.15">
      <c r="A177" s="174" t="s">
        <v>138</v>
      </c>
      <c r="B177" s="172">
        <v>90</v>
      </c>
      <c r="C177" s="173">
        <v>105</v>
      </c>
      <c r="D177" s="173">
        <v>105</v>
      </c>
      <c r="E177" s="107">
        <v>1</v>
      </c>
      <c r="F177" s="107">
        <v>1.0824742268041236</v>
      </c>
    </row>
    <row r="178" spans="1:6" s="129" customFormat="1" ht="23.249645" customHeight="1" x14ac:dyDescent="0.15">
      <c r="A178" s="174" t="s">
        <v>227</v>
      </c>
      <c r="B178" s="172">
        <v>0</v>
      </c>
      <c r="C178" s="173">
        <v>162</v>
      </c>
      <c r="D178" s="173">
        <v>162</v>
      </c>
      <c r="E178" s="107">
        <v>1</v>
      </c>
      <c r="F178" s="107"/>
    </row>
    <row r="179" spans="1:6" s="129" customFormat="1" ht="23.249645" customHeight="1" x14ac:dyDescent="0.15">
      <c r="A179" s="174" t="s">
        <v>228</v>
      </c>
      <c r="B179" s="172">
        <v>559</v>
      </c>
      <c r="C179" s="173">
        <v>1098</v>
      </c>
      <c r="D179" s="173">
        <v>1098</v>
      </c>
      <c r="E179" s="107">
        <v>1</v>
      </c>
      <c r="F179" s="107">
        <v>1.5356643356643356</v>
      </c>
    </row>
    <row r="180" spans="1:6" s="129" customFormat="1" ht="23.249645" customHeight="1" x14ac:dyDescent="0.15">
      <c r="A180" s="174" t="s">
        <v>129</v>
      </c>
      <c r="B180" s="172">
        <v>394</v>
      </c>
      <c r="C180" s="173">
        <v>544</v>
      </c>
      <c r="D180" s="173">
        <v>544</v>
      </c>
      <c r="E180" s="107">
        <v>1</v>
      </c>
      <c r="F180" s="107">
        <v>1.1428571428571428</v>
      </c>
    </row>
    <row r="181" spans="1:6" s="129" customFormat="1" ht="23.249645" customHeight="1" x14ac:dyDescent="0.15">
      <c r="A181" s="174" t="s">
        <v>130</v>
      </c>
      <c r="B181" s="172">
        <v>0</v>
      </c>
      <c r="C181" s="173">
        <v>41</v>
      </c>
      <c r="D181" s="173">
        <v>41</v>
      </c>
      <c r="E181" s="107">
        <v>1</v>
      </c>
      <c r="F181" s="107">
        <v>1.3666666666666667</v>
      </c>
    </row>
    <row r="182" spans="1:6" s="129" customFormat="1" ht="23.249645" customHeight="1" x14ac:dyDescent="0.15">
      <c r="A182" s="174" t="s">
        <v>131</v>
      </c>
      <c r="B182" s="172">
        <v>0</v>
      </c>
      <c r="C182" s="173"/>
      <c r="D182" s="173"/>
      <c r="E182" s="107"/>
      <c r="F182" s="107"/>
    </row>
    <row r="183" spans="1:6" s="129" customFormat="1" ht="23.249645" customHeight="1" x14ac:dyDescent="0.15">
      <c r="A183" s="174" t="s">
        <v>229</v>
      </c>
      <c r="B183" s="172">
        <v>0</v>
      </c>
      <c r="C183" s="173"/>
      <c r="D183" s="173"/>
      <c r="E183" s="107"/>
      <c r="F183" s="107"/>
    </row>
    <row r="184" spans="1:6" s="129" customFormat="1" ht="23.249645" customHeight="1" x14ac:dyDescent="0.15">
      <c r="A184" s="174" t="s">
        <v>138</v>
      </c>
      <c r="B184" s="172">
        <v>100</v>
      </c>
      <c r="C184" s="173">
        <v>125</v>
      </c>
      <c r="D184" s="173">
        <v>125</v>
      </c>
      <c r="E184" s="107">
        <v>1</v>
      </c>
      <c r="F184" s="107">
        <v>1.0775862068965518</v>
      </c>
    </row>
    <row r="185" spans="1:6" s="129" customFormat="1" ht="23.249645" customHeight="1" x14ac:dyDescent="0.15">
      <c r="A185" s="174" t="s">
        <v>230</v>
      </c>
      <c r="B185" s="172">
        <v>65</v>
      </c>
      <c r="C185" s="173">
        <v>388</v>
      </c>
      <c r="D185" s="173">
        <v>388</v>
      </c>
      <c r="E185" s="107">
        <v>1</v>
      </c>
      <c r="F185" s="107">
        <v>4.172043010752688</v>
      </c>
    </row>
    <row r="186" spans="1:6" s="129" customFormat="1" ht="23.249645" customHeight="1" x14ac:dyDescent="0.15">
      <c r="A186" s="174" t="s">
        <v>231</v>
      </c>
      <c r="B186" s="172">
        <v>251</v>
      </c>
      <c r="C186" s="173">
        <v>425</v>
      </c>
      <c r="D186" s="173">
        <v>425</v>
      </c>
      <c r="E186" s="107">
        <v>1</v>
      </c>
      <c r="F186" s="107">
        <v>1.1096605744125327</v>
      </c>
    </row>
    <row r="187" spans="1:6" s="129" customFormat="1" ht="23.249645" customHeight="1" x14ac:dyDescent="0.15">
      <c r="A187" s="174" t="s">
        <v>129</v>
      </c>
      <c r="B187" s="172">
        <v>112</v>
      </c>
      <c r="C187" s="173">
        <v>152</v>
      </c>
      <c r="D187" s="173">
        <v>152</v>
      </c>
      <c r="E187" s="107">
        <v>1</v>
      </c>
      <c r="F187" s="107">
        <v>1.1094890510948905</v>
      </c>
    </row>
    <row r="188" spans="1:6" s="129" customFormat="1" ht="23.249645" customHeight="1" x14ac:dyDescent="0.15">
      <c r="A188" s="174" t="s">
        <v>130</v>
      </c>
      <c r="B188" s="172">
        <v>30</v>
      </c>
      <c r="C188" s="173">
        <v>30</v>
      </c>
      <c r="D188" s="173">
        <v>30</v>
      </c>
      <c r="E188" s="107">
        <v>1</v>
      </c>
      <c r="F188" s="107">
        <v>0.20408163265306123</v>
      </c>
    </row>
    <row r="189" spans="1:6" s="129" customFormat="1" ht="23.249645" customHeight="1" x14ac:dyDescent="0.15">
      <c r="A189" s="174" t="s">
        <v>131</v>
      </c>
      <c r="B189" s="172">
        <v>0</v>
      </c>
      <c r="C189" s="173"/>
      <c r="D189" s="173"/>
      <c r="E189" s="107"/>
      <c r="F189" s="107"/>
    </row>
    <row r="190" spans="1:6" s="129" customFormat="1" ht="23.249645" customHeight="1" x14ac:dyDescent="0.15">
      <c r="A190" s="174" t="s">
        <v>232</v>
      </c>
      <c r="B190" s="172">
        <v>20</v>
      </c>
      <c r="C190" s="173">
        <v>138</v>
      </c>
      <c r="D190" s="173">
        <v>138</v>
      </c>
      <c r="E190" s="107">
        <v>1</v>
      </c>
      <c r="F190" s="107"/>
    </row>
    <row r="191" spans="1:6" s="129" customFormat="1" ht="23.249645" customHeight="1" x14ac:dyDescent="0.15">
      <c r="A191" s="174" t="s">
        <v>138</v>
      </c>
      <c r="B191" s="172">
        <v>89</v>
      </c>
      <c r="C191" s="173">
        <v>105</v>
      </c>
      <c r="D191" s="173">
        <v>105</v>
      </c>
      <c r="E191" s="107">
        <v>1</v>
      </c>
      <c r="F191" s="107">
        <v>1.0606060606060606</v>
      </c>
    </row>
    <row r="192" spans="1:6" s="129" customFormat="1" ht="23.249645" customHeight="1" x14ac:dyDescent="0.15">
      <c r="A192" s="174" t="s">
        <v>233</v>
      </c>
      <c r="B192" s="172">
        <v>0</v>
      </c>
      <c r="C192" s="173"/>
      <c r="D192" s="173"/>
      <c r="E192" s="107"/>
      <c r="F192" s="107"/>
    </row>
    <row r="193" spans="1:6" s="129" customFormat="1" ht="23.249645" customHeight="1" x14ac:dyDescent="0.15">
      <c r="A193" s="174" t="s">
        <v>234</v>
      </c>
      <c r="B193" s="172">
        <v>240</v>
      </c>
      <c r="C193" s="173">
        <v>602</v>
      </c>
      <c r="D193" s="173">
        <v>602</v>
      </c>
      <c r="E193" s="107">
        <v>1</v>
      </c>
      <c r="F193" s="107">
        <v>1.4576271186440677</v>
      </c>
    </row>
    <row r="194" spans="1:6" s="129" customFormat="1" ht="23.249645" customHeight="1" x14ac:dyDescent="0.15">
      <c r="A194" s="174" t="s">
        <v>129</v>
      </c>
      <c r="B194" s="172">
        <v>183</v>
      </c>
      <c r="C194" s="173">
        <v>233</v>
      </c>
      <c r="D194" s="173">
        <v>233</v>
      </c>
      <c r="E194" s="107">
        <v>1</v>
      </c>
      <c r="F194" s="107">
        <v>1.1148325358851674</v>
      </c>
    </row>
    <row r="195" spans="1:6" s="129" customFormat="1" ht="23.249645" customHeight="1" x14ac:dyDescent="0.15">
      <c r="A195" s="174" t="s">
        <v>130</v>
      </c>
      <c r="B195" s="172">
        <v>0</v>
      </c>
      <c r="C195" s="173"/>
      <c r="D195" s="173"/>
      <c r="E195" s="107"/>
      <c r="F195" s="107"/>
    </row>
    <row r="196" spans="1:6" s="129" customFormat="1" ht="23.249645" customHeight="1" x14ac:dyDescent="0.15">
      <c r="A196" s="174" t="s">
        <v>131</v>
      </c>
      <c r="B196" s="172">
        <v>0</v>
      </c>
      <c r="C196" s="173"/>
      <c r="D196" s="173"/>
      <c r="E196" s="107"/>
      <c r="F196" s="107"/>
    </row>
    <row r="197" spans="1:6" s="129" customFormat="1" ht="23.249645" customHeight="1" x14ac:dyDescent="0.15">
      <c r="A197" s="174" t="s">
        <v>235</v>
      </c>
      <c r="B197" s="172">
        <v>0</v>
      </c>
      <c r="C197" s="173"/>
      <c r="D197" s="173"/>
      <c r="E197" s="107"/>
      <c r="F197" s="107">
        <v>0</v>
      </c>
    </row>
    <row r="198" spans="1:6" s="129" customFormat="1" ht="23.249645" customHeight="1" x14ac:dyDescent="0.15">
      <c r="A198" s="174" t="s">
        <v>236</v>
      </c>
      <c r="B198" s="172">
        <v>0</v>
      </c>
      <c r="C198" s="173"/>
      <c r="D198" s="173"/>
      <c r="E198" s="107"/>
      <c r="F198" s="107"/>
    </row>
    <row r="199" spans="1:6" s="129" customFormat="1" ht="23.249645" customHeight="1" x14ac:dyDescent="0.15">
      <c r="A199" s="174" t="s">
        <v>138</v>
      </c>
      <c r="B199" s="172"/>
      <c r="C199" s="173"/>
      <c r="D199" s="173"/>
      <c r="E199" s="107"/>
      <c r="F199" s="107"/>
    </row>
    <row r="200" spans="1:6" s="129" customFormat="1" ht="23.249645" customHeight="1" x14ac:dyDescent="0.15">
      <c r="A200" s="174" t="s">
        <v>237</v>
      </c>
      <c r="B200" s="172">
        <v>57</v>
      </c>
      <c r="C200" s="173">
        <v>369</v>
      </c>
      <c r="D200" s="173">
        <v>369</v>
      </c>
      <c r="E200" s="107">
        <v>1</v>
      </c>
      <c r="F200" s="107">
        <v>3.100840336134454</v>
      </c>
    </row>
    <row r="201" spans="1:6" s="129" customFormat="1" ht="23.249645" customHeight="1" x14ac:dyDescent="0.15">
      <c r="A201" s="174" t="s">
        <v>238</v>
      </c>
      <c r="B201" s="172">
        <v>0</v>
      </c>
      <c r="C201" s="173"/>
      <c r="D201" s="173"/>
      <c r="E201" s="107"/>
      <c r="F201" s="107"/>
    </row>
    <row r="202" spans="1:6" s="129" customFormat="1" ht="23.249645" customHeight="1" x14ac:dyDescent="0.15">
      <c r="A202" s="174" t="s">
        <v>129</v>
      </c>
      <c r="B202" s="172"/>
      <c r="C202" s="173"/>
      <c r="D202" s="173"/>
      <c r="E202" s="107"/>
      <c r="F202" s="107"/>
    </row>
    <row r="203" spans="1:6" s="129" customFormat="1" ht="23.249645" customHeight="1" x14ac:dyDescent="0.15">
      <c r="A203" s="174" t="s">
        <v>130</v>
      </c>
      <c r="B203" s="172">
        <v>0</v>
      </c>
      <c r="C203" s="173"/>
      <c r="D203" s="173"/>
      <c r="E203" s="107"/>
      <c r="F203" s="107"/>
    </row>
    <row r="204" spans="1:6" s="129" customFormat="1" ht="23.249645" customHeight="1" x14ac:dyDescent="0.15">
      <c r="A204" s="174" t="s">
        <v>131</v>
      </c>
      <c r="B204" s="172">
        <v>0</v>
      </c>
      <c r="C204" s="173"/>
      <c r="D204" s="173"/>
      <c r="E204" s="107"/>
      <c r="F204" s="107"/>
    </row>
    <row r="205" spans="1:6" s="129" customFormat="1" ht="23.249645" customHeight="1" x14ac:dyDescent="0.15">
      <c r="A205" s="174" t="s">
        <v>138</v>
      </c>
      <c r="B205" s="172"/>
      <c r="C205" s="173"/>
      <c r="D205" s="173"/>
      <c r="E205" s="107"/>
      <c r="F205" s="107"/>
    </row>
    <row r="206" spans="1:6" s="129" customFormat="1" ht="23.249645" customHeight="1" x14ac:dyDescent="0.15">
      <c r="A206" s="174" t="s">
        <v>239</v>
      </c>
      <c r="B206" s="172">
        <v>0</v>
      </c>
      <c r="C206" s="173"/>
      <c r="D206" s="173"/>
      <c r="E206" s="107"/>
      <c r="F206" s="107"/>
    </row>
    <row r="207" spans="1:6" s="129" customFormat="1" ht="23.249645" customHeight="1" x14ac:dyDescent="0.15">
      <c r="A207" s="174" t="s">
        <v>240</v>
      </c>
      <c r="B207" s="172">
        <v>0</v>
      </c>
      <c r="C207" s="173"/>
      <c r="D207" s="173"/>
      <c r="E207" s="107"/>
      <c r="F207" s="107"/>
    </row>
    <row r="208" spans="1:6" s="129" customFormat="1" ht="23.249645" customHeight="1" x14ac:dyDescent="0.15">
      <c r="A208" s="174" t="s">
        <v>129</v>
      </c>
      <c r="B208" s="172"/>
      <c r="C208" s="173"/>
      <c r="D208" s="173"/>
      <c r="E208" s="107"/>
      <c r="F208" s="107"/>
    </row>
    <row r="209" spans="1:6" s="129" customFormat="1" ht="23.249645" customHeight="1" x14ac:dyDescent="0.15">
      <c r="A209" s="174" t="s">
        <v>130</v>
      </c>
      <c r="B209" s="172">
        <v>0</v>
      </c>
      <c r="C209" s="173"/>
      <c r="D209" s="173"/>
      <c r="E209" s="107"/>
      <c r="F209" s="107"/>
    </row>
    <row r="210" spans="1:6" s="129" customFormat="1" ht="23.249645" customHeight="1" x14ac:dyDescent="0.15">
      <c r="A210" s="174" t="s">
        <v>131</v>
      </c>
      <c r="B210" s="172">
        <v>0</v>
      </c>
      <c r="C210" s="173"/>
      <c r="D210" s="173"/>
      <c r="E210" s="107"/>
      <c r="F210" s="107"/>
    </row>
    <row r="211" spans="1:6" s="129" customFormat="1" ht="23.249645" customHeight="1" x14ac:dyDescent="0.15">
      <c r="A211" s="174" t="s">
        <v>138</v>
      </c>
      <c r="B211" s="172"/>
      <c r="C211" s="173"/>
      <c r="D211" s="173"/>
      <c r="E211" s="107"/>
      <c r="F211" s="107"/>
    </row>
    <row r="212" spans="1:6" s="129" customFormat="1" ht="23.249645" customHeight="1" x14ac:dyDescent="0.15">
      <c r="A212" s="174" t="s">
        <v>241</v>
      </c>
      <c r="B212" s="172">
        <v>0</v>
      </c>
      <c r="C212" s="173"/>
      <c r="D212" s="173"/>
      <c r="E212" s="107"/>
      <c r="F212" s="107"/>
    </row>
    <row r="213" spans="1:6" s="129" customFormat="1" ht="23.249645" customHeight="1" x14ac:dyDescent="0.15">
      <c r="A213" s="174" t="s">
        <v>242</v>
      </c>
      <c r="B213" s="172">
        <v>0</v>
      </c>
      <c r="C213" s="173"/>
      <c r="D213" s="173"/>
      <c r="E213" s="107"/>
      <c r="F213" s="107"/>
    </row>
    <row r="214" spans="1:6" s="129" customFormat="1" ht="23.249645" customHeight="1" x14ac:dyDescent="0.15">
      <c r="A214" s="174" t="s">
        <v>129</v>
      </c>
      <c r="B214" s="172"/>
      <c r="C214" s="173"/>
      <c r="D214" s="173"/>
      <c r="E214" s="107"/>
      <c r="F214" s="107"/>
    </row>
    <row r="215" spans="1:6" s="129" customFormat="1" ht="23.249645" customHeight="1" x14ac:dyDescent="0.15">
      <c r="A215" s="174" t="s">
        <v>130</v>
      </c>
      <c r="B215" s="172">
        <v>0</v>
      </c>
      <c r="C215" s="173"/>
      <c r="D215" s="173"/>
      <c r="E215" s="107"/>
      <c r="F215" s="107"/>
    </row>
    <row r="216" spans="1:6" s="129" customFormat="1" ht="23.249645" customHeight="1" x14ac:dyDescent="0.15">
      <c r="A216" s="174" t="s">
        <v>131</v>
      </c>
      <c r="B216" s="172">
        <v>0</v>
      </c>
      <c r="C216" s="173"/>
      <c r="D216" s="173"/>
      <c r="E216" s="107"/>
      <c r="F216" s="107"/>
    </row>
    <row r="217" spans="1:6" s="129" customFormat="1" ht="23.249645" customHeight="1" x14ac:dyDescent="0.15">
      <c r="A217" s="174" t="s">
        <v>243</v>
      </c>
      <c r="B217" s="172">
        <v>0</v>
      </c>
      <c r="C217" s="173"/>
      <c r="D217" s="173"/>
      <c r="E217" s="107"/>
      <c r="F217" s="107"/>
    </row>
    <row r="218" spans="1:6" s="129" customFormat="1" ht="23.249645" customHeight="1" x14ac:dyDescent="0.15">
      <c r="A218" s="174" t="s">
        <v>138</v>
      </c>
      <c r="B218" s="172"/>
      <c r="C218" s="173"/>
      <c r="D218" s="173"/>
      <c r="E218" s="107"/>
      <c r="F218" s="107"/>
    </row>
    <row r="219" spans="1:6" s="129" customFormat="1" ht="23.249645" customHeight="1" x14ac:dyDescent="0.15">
      <c r="A219" s="174" t="s">
        <v>244</v>
      </c>
      <c r="B219" s="172">
        <v>0</v>
      </c>
      <c r="C219" s="173"/>
      <c r="D219" s="173"/>
      <c r="E219" s="107"/>
      <c r="F219" s="107"/>
    </row>
    <row r="220" spans="1:6" s="129" customFormat="1" ht="23.249645" customHeight="1" x14ac:dyDescent="0.15">
      <c r="A220" s="174" t="s">
        <v>245</v>
      </c>
      <c r="B220" s="172">
        <v>487</v>
      </c>
      <c r="C220" s="173">
        <v>706</v>
      </c>
      <c r="D220" s="173">
        <v>706</v>
      </c>
      <c r="E220" s="107">
        <v>1</v>
      </c>
      <c r="F220" s="107">
        <v>0.995768688293371</v>
      </c>
    </row>
    <row r="221" spans="1:6" s="129" customFormat="1" ht="23.249645" customHeight="1" x14ac:dyDescent="0.15">
      <c r="A221" s="174" t="s">
        <v>129</v>
      </c>
      <c r="B221" s="172">
        <v>475</v>
      </c>
      <c r="C221" s="173">
        <v>580</v>
      </c>
      <c r="D221" s="173">
        <v>580</v>
      </c>
      <c r="E221" s="107">
        <v>1</v>
      </c>
      <c r="F221" s="107">
        <v>1.013986013986014</v>
      </c>
    </row>
    <row r="222" spans="1:6" s="129" customFormat="1" ht="23.249645" customHeight="1" x14ac:dyDescent="0.15">
      <c r="A222" s="174" t="s">
        <v>130</v>
      </c>
      <c r="B222" s="172">
        <v>0</v>
      </c>
      <c r="C222" s="173">
        <v>20</v>
      </c>
      <c r="D222" s="173">
        <v>20</v>
      </c>
      <c r="E222" s="107">
        <v>1</v>
      </c>
      <c r="F222" s="107"/>
    </row>
    <row r="223" spans="1:6" s="129" customFormat="1" ht="23.249645" customHeight="1" x14ac:dyDescent="0.15">
      <c r="A223" s="174" t="s">
        <v>131</v>
      </c>
      <c r="B223" s="172">
        <v>0</v>
      </c>
      <c r="C223" s="173"/>
      <c r="D223" s="173"/>
      <c r="E223" s="107"/>
      <c r="F223" s="107"/>
    </row>
    <row r="224" spans="1:6" s="129" customFormat="1" ht="23.249645" customHeight="1" x14ac:dyDescent="0.15">
      <c r="A224" s="174" t="s">
        <v>246</v>
      </c>
      <c r="B224" s="172">
        <v>0</v>
      </c>
      <c r="C224" s="173">
        <v>8</v>
      </c>
      <c r="D224" s="173">
        <v>8</v>
      </c>
      <c r="E224" s="107">
        <v>1</v>
      </c>
      <c r="F224" s="107">
        <v>1</v>
      </c>
    </row>
    <row r="225" spans="1:6" s="129" customFormat="1" ht="23.249645" customHeight="1" x14ac:dyDescent="0.15">
      <c r="A225" s="174" t="s">
        <v>247</v>
      </c>
      <c r="B225" s="172">
        <v>0</v>
      </c>
      <c r="C225" s="173"/>
      <c r="D225" s="173"/>
      <c r="E225" s="107"/>
      <c r="F225" s="107"/>
    </row>
    <row r="226" spans="1:6" s="129" customFormat="1" ht="23.249645" customHeight="1" x14ac:dyDescent="0.15">
      <c r="A226" s="174" t="s">
        <v>170</v>
      </c>
      <c r="B226" s="172">
        <v>0</v>
      </c>
      <c r="C226" s="173"/>
      <c r="D226" s="173"/>
      <c r="E226" s="107"/>
      <c r="F226" s="107">
        <v>0</v>
      </c>
    </row>
    <row r="227" spans="1:6" s="129" customFormat="1" ht="23.249645" customHeight="1" x14ac:dyDescent="0.15">
      <c r="A227" s="174" t="s">
        <v>248</v>
      </c>
      <c r="B227" s="172">
        <v>0</v>
      </c>
      <c r="C227" s="173"/>
      <c r="D227" s="173"/>
      <c r="E227" s="107"/>
      <c r="F227" s="107">
        <v>0</v>
      </c>
    </row>
    <row r="228" spans="1:6" s="129" customFormat="1" ht="23.249645" customHeight="1" x14ac:dyDescent="0.15">
      <c r="A228" s="174" t="s">
        <v>249</v>
      </c>
      <c r="B228" s="172">
        <v>0</v>
      </c>
      <c r="C228" s="173">
        <v>20</v>
      </c>
      <c r="D228" s="173">
        <v>20</v>
      </c>
      <c r="E228" s="107">
        <v>1</v>
      </c>
      <c r="F228" s="107">
        <v>2.5</v>
      </c>
    </row>
    <row r="229" spans="1:6" s="129" customFormat="1" ht="23.249645" customHeight="1" x14ac:dyDescent="0.15">
      <c r="A229" s="174" t="s">
        <v>250</v>
      </c>
      <c r="B229" s="172">
        <v>0</v>
      </c>
      <c r="C229" s="173"/>
      <c r="D229" s="173"/>
      <c r="E229" s="107"/>
      <c r="F229" s="107"/>
    </row>
    <row r="230" spans="1:6" s="129" customFormat="1" ht="23.249645" customHeight="1" x14ac:dyDescent="0.15">
      <c r="A230" s="174" t="s">
        <v>251</v>
      </c>
      <c r="B230" s="172">
        <v>0</v>
      </c>
      <c r="C230" s="173"/>
      <c r="D230" s="173"/>
      <c r="E230" s="107"/>
      <c r="F230" s="107"/>
    </row>
    <row r="231" spans="1:6" s="129" customFormat="1" ht="23.249645" customHeight="1" x14ac:dyDescent="0.15">
      <c r="A231" s="174" t="s">
        <v>252</v>
      </c>
      <c r="B231" s="172">
        <v>0</v>
      </c>
      <c r="C231" s="173"/>
      <c r="D231" s="173"/>
      <c r="E231" s="107"/>
      <c r="F231" s="107"/>
    </row>
    <row r="232" spans="1:6" s="129" customFormat="1" ht="23.249645" customHeight="1" x14ac:dyDescent="0.15">
      <c r="A232" s="174" t="s">
        <v>253</v>
      </c>
      <c r="B232" s="172">
        <v>0</v>
      </c>
      <c r="C232" s="173">
        <v>24</v>
      </c>
      <c r="D232" s="173">
        <v>24</v>
      </c>
      <c r="E232" s="107">
        <v>1</v>
      </c>
      <c r="F232" s="107">
        <v>0.96</v>
      </c>
    </row>
    <row r="233" spans="1:6" s="129" customFormat="1" ht="23.249645" customHeight="1" x14ac:dyDescent="0.15">
      <c r="A233" s="174" t="s">
        <v>138</v>
      </c>
      <c r="B233" s="172">
        <v>12</v>
      </c>
      <c r="C233" s="173">
        <v>21</v>
      </c>
      <c r="D233" s="173">
        <v>21</v>
      </c>
      <c r="E233" s="107">
        <v>1</v>
      </c>
      <c r="F233" s="107">
        <v>0.9545454545454546</v>
      </c>
    </row>
    <row r="234" spans="1:6" s="129" customFormat="1" ht="23.249645" customHeight="1" x14ac:dyDescent="0.15">
      <c r="A234" s="174" t="s">
        <v>254</v>
      </c>
      <c r="B234" s="172">
        <v>0</v>
      </c>
      <c r="C234" s="173">
        <v>33</v>
      </c>
      <c r="D234" s="173">
        <v>33</v>
      </c>
      <c r="E234" s="107">
        <v>1</v>
      </c>
      <c r="F234" s="107">
        <v>0.515625</v>
      </c>
    </row>
    <row r="235" spans="1:6" s="129" customFormat="1" ht="23.249645" customHeight="1" x14ac:dyDescent="0.15">
      <c r="A235" s="174" t="s">
        <v>255</v>
      </c>
      <c r="B235" s="172">
        <v>0</v>
      </c>
      <c r="C235" s="173"/>
      <c r="D235" s="173"/>
      <c r="E235" s="107"/>
      <c r="F235" s="107"/>
    </row>
    <row r="236" spans="1:6" s="129" customFormat="1" ht="23.249645" customHeight="1" x14ac:dyDescent="0.15">
      <c r="A236" s="174" t="s">
        <v>256</v>
      </c>
      <c r="B236" s="172">
        <v>0</v>
      </c>
      <c r="C236" s="173"/>
      <c r="D236" s="173"/>
      <c r="E236" s="107"/>
      <c r="F236" s="107"/>
    </row>
    <row r="237" spans="1:6" s="129" customFormat="1" ht="23.249645" customHeight="1" x14ac:dyDescent="0.15">
      <c r="A237" s="174" t="s">
        <v>257</v>
      </c>
      <c r="B237" s="172">
        <v>0</v>
      </c>
      <c r="C237" s="173"/>
      <c r="D237" s="173"/>
      <c r="E237" s="107"/>
      <c r="F237" s="107"/>
    </row>
    <row r="238" spans="1:6" s="130" customFormat="1" ht="23.249645" customHeight="1" x14ac:dyDescent="0.15">
      <c r="A238" s="175" t="s">
        <v>41</v>
      </c>
      <c r="B238" s="172">
        <v>0</v>
      </c>
      <c r="C238" s="170"/>
      <c r="D238" s="170"/>
      <c r="E238" s="107"/>
      <c r="F238" s="107"/>
    </row>
    <row r="239" spans="1:6" s="129" customFormat="1" ht="23.249645" customHeight="1" x14ac:dyDescent="0.15">
      <c r="A239" s="174" t="s">
        <v>258</v>
      </c>
      <c r="B239" s="172">
        <v>0</v>
      </c>
      <c r="C239" s="173"/>
      <c r="D239" s="173"/>
      <c r="E239" s="107"/>
      <c r="F239" s="107"/>
    </row>
    <row r="240" spans="1:6" s="129" customFormat="1" ht="23.249645" customHeight="1" x14ac:dyDescent="0.15">
      <c r="A240" s="174" t="s">
        <v>259</v>
      </c>
      <c r="B240" s="172">
        <v>0</v>
      </c>
      <c r="C240" s="173"/>
      <c r="D240" s="173"/>
      <c r="E240" s="107"/>
      <c r="F240" s="107"/>
    </row>
    <row r="241" spans="1:6" s="129" customFormat="1" ht="23.249645" customHeight="1" x14ac:dyDescent="0.15">
      <c r="A241" s="174" t="s">
        <v>260</v>
      </c>
      <c r="B241" s="172">
        <v>0</v>
      </c>
      <c r="C241" s="173"/>
      <c r="D241" s="173"/>
      <c r="E241" s="107"/>
      <c r="F241" s="107"/>
    </row>
    <row r="242" spans="1:6" s="130" customFormat="1" ht="23.249645" customHeight="1" x14ac:dyDescent="0.15">
      <c r="A242" s="175" t="s">
        <v>42</v>
      </c>
      <c r="B242" s="169">
        <v>238</v>
      </c>
      <c r="C242" s="170">
        <v>315</v>
      </c>
      <c r="D242" s="170">
        <v>315</v>
      </c>
      <c r="E242" s="108">
        <v>1</v>
      </c>
      <c r="F242" s="108">
        <v>1.1130742049469964</v>
      </c>
    </row>
    <row r="243" spans="1:6" s="129" customFormat="1" ht="23.249645" customHeight="1" x14ac:dyDescent="0.15">
      <c r="A243" s="174" t="s">
        <v>261</v>
      </c>
      <c r="B243" s="172">
        <v>238</v>
      </c>
      <c r="C243" s="173">
        <v>315</v>
      </c>
      <c r="D243" s="173">
        <v>315</v>
      </c>
      <c r="E243" s="107">
        <v>1</v>
      </c>
      <c r="F243" s="107">
        <v>1.1130742049469964</v>
      </c>
    </row>
    <row r="244" spans="1:6" s="129" customFormat="1" ht="23.249645" customHeight="1" x14ac:dyDescent="0.15">
      <c r="A244" s="174" t="s">
        <v>262</v>
      </c>
      <c r="B244" s="172">
        <v>0</v>
      </c>
      <c r="C244" s="173"/>
      <c r="D244" s="173"/>
      <c r="E244" s="107"/>
      <c r="F244" s="107"/>
    </row>
    <row r="245" spans="1:6" s="129" customFormat="1" ht="23.249645" customHeight="1" x14ac:dyDescent="0.15">
      <c r="A245" s="174" t="s">
        <v>263</v>
      </c>
      <c r="B245" s="172">
        <v>0</v>
      </c>
      <c r="C245" s="173"/>
      <c r="D245" s="173"/>
      <c r="E245" s="107"/>
      <c r="F245" s="107"/>
    </row>
    <row r="246" spans="1:6" s="129" customFormat="1" ht="23.249645" customHeight="1" x14ac:dyDescent="0.15">
      <c r="A246" s="174" t="s">
        <v>264</v>
      </c>
      <c r="B246" s="172">
        <v>0</v>
      </c>
      <c r="C246" s="173"/>
      <c r="D246" s="173"/>
      <c r="E246" s="107"/>
      <c r="F246" s="107"/>
    </row>
    <row r="247" spans="1:6" s="129" customFormat="1" ht="23.249645" customHeight="1" x14ac:dyDescent="0.15">
      <c r="A247" s="174" t="s">
        <v>265</v>
      </c>
      <c r="B247" s="172">
        <v>0</v>
      </c>
      <c r="C247" s="173"/>
      <c r="D247" s="173"/>
      <c r="E247" s="107"/>
      <c r="F247" s="107"/>
    </row>
    <row r="248" spans="1:6" s="129" customFormat="1" ht="23.249645" customHeight="1" x14ac:dyDescent="0.15">
      <c r="A248" s="174" t="s">
        <v>266</v>
      </c>
      <c r="B248" s="172">
        <v>238</v>
      </c>
      <c r="C248" s="173">
        <v>315</v>
      </c>
      <c r="D248" s="173">
        <v>315</v>
      </c>
      <c r="E248" s="107">
        <v>1</v>
      </c>
      <c r="F248" s="107">
        <v>1.1130742049469964</v>
      </c>
    </row>
    <row r="249" spans="1:6" s="129" customFormat="1" ht="23.249645" customHeight="1" x14ac:dyDescent="0.15">
      <c r="A249" s="174" t="s">
        <v>267</v>
      </c>
      <c r="B249" s="172">
        <v>0</v>
      </c>
      <c r="C249" s="173"/>
      <c r="D249" s="173"/>
      <c r="E249" s="107"/>
      <c r="F249" s="107"/>
    </row>
    <row r="250" spans="1:6" s="129" customFormat="1" ht="23.249645" customHeight="1" x14ac:dyDescent="0.15">
      <c r="A250" s="174" t="s">
        <v>268</v>
      </c>
      <c r="B250" s="172">
        <v>0</v>
      </c>
      <c r="C250" s="173"/>
      <c r="D250" s="173"/>
      <c r="E250" s="107"/>
      <c r="F250" s="107"/>
    </row>
    <row r="251" spans="1:6" s="129" customFormat="1" ht="23.249645" customHeight="1" x14ac:dyDescent="0.15">
      <c r="A251" s="174" t="s">
        <v>269</v>
      </c>
      <c r="B251" s="172">
        <v>0</v>
      </c>
      <c r="C251" s="173"/>
      <c r="D251" s="173"/>
      <c r="E251" s="107"/>
      <c r="F251" s="107"/>
    </row>
    <row r="252" spans="1:6" s="130" customFormat="1" ht="23.249645" customHeight="1" x14ac:dyDescent="0.15">
      <c r="A252" s="175" t="s">
        <v>43</v>
      </c>
      <c r="B252" s="169">
        <v>5040</v>
      </c>
      <c r="C252" s="170">
        <v>8693</v>
      </c>
      <c r="D252" s="170">
        <v>8693</v>
      </c>
      <c r="E252" s="108">
        <v>1</v>
      </c>
      <c r="F252" s="108">
        <v>1.2070258261594002</v>
      </c>
    </row>
    <row r="253" spans="1:6" s="129" customFormat="1" ht="23.249645" customHeight="1" x14ac:dyDescent="0.15">
      <c r="A253" s="174" t="s">
        <v>270</v>
      </c>
      <c r="B253" s="172">
        <v>0</v>
      </c>
      <c r="C253" s="173"/>
      <c r="D253" s="173"/>
      <c r="E253" s="107"/>
      <c r="F253" s="107"/>
    </row>
    <row r="254" spans="1:6" s="129" customFormat="1" ht="23.249645" customHeight="1" x14ac:dyDescent="0.15">
      <c r="A254" s="174" t="s">
        <v>271</v>
      </c>
      <c r="B254" s="172">
        <v>0</v>
      </c>
      <c r="C254" s="173"/>
      <c r="D254" s="173"/>
      <c r="E254" s="107"/>
      <c r="F254" s="107"/>
    </row>
    <row r="255" spans="1:6" s="129" customFormat="1" ht="23.249645" customHeight="1" x14ac:dyDescent="0.15">
      <c r="A255" s="174" t="s">
        <v>272</v>
      </c>
      <c r="B255" s="172">
        <v>0</v>
      </c>
      <c r="C255" s="173"/>
      <c r="D255" s="173"/>
      <c r="E255" s="107"/>
      <c r="F255" s="107"/>
    </row>
    <row r="256" spans="1:6" s="129" customFormat="1" ht="23.249645" customHeight="1" x14ac:dyDescent="0.15">
      <c r="A256" s="174" t="s">
        <v>273</v>
      </c>
      <c r="B256" s="172">
        <v>4218</v>
      </c>
      <c r="C256" s="173">
        <v>6745</v>
      </c>
      <c r="D256" s="173">
        <v>6745</v>
      </c>
      <c r="E256" s="107">
        <v>1</v>
      </c>
      <c r="F256" s="107">
        <v>1.2172892979606569</v>
      </c>
    </row>
    <row r="257" spans="1:6" s="129" customFormat="1" ht="23.249645" customHeight="1" x14ac:dyDescent="0.15">
      <c r="A257" s="174" t="s">
        <v>129</v>
      </c>
      <c r="B257" s="172">
        <v>3967</v>
      </c>
      <c r="C257" s="173">
        <v>4644</v>
      </c>
      <c r="D257" s="173">
        <v>4644</v>
      </c>
      <c r="E257" s="107">
        <v>1</v>
      </c>
      <c r="F257" s="107">
        <v>1.114738358137302</v>
      </c>
    </row>
    <row r="258" spans="1:6" s="129" customFormat="1" ht="23.249645" customHeight="1" x14ac:dyDescent="0.15">
      <c r="A258" s="174" t="s">
        <v>130</v>
      </c>
      <c r="B258" s="172">
        <v>0</v>
      </c>
      <c r="C258" s="173">
        <v>1676</v>
      </c>
      <c r="D258" s="173">
        <v>1676</v>
      </c>
      <c r="E258" s="107">
        <v>1</v>
      </c>
      <c r="F258" s="107">
        <v>1.515370705244123</v>
      </c>
    </row>
    <row r="259" spans="1:6" s="129" customFormat="1" ht="23.249645" customHeight="1" x14ac:dyDescent="0.15">
      <c r="A259" s="174" t="s">
        <v>131</v>
      </c>
      <c r="B259" s="172">
        <v>0</v>
      </c>
      <c r="C259" s="173"/>
      <c r="D259" s="173"/>
      <c r="E259" s="107"/>
      <c r="F259" s="107"/>
    </row>
    <row r="260" spans="1:6" s="129" customFormat="1" ht="23.249645" customHeight="1" x14ac:dyDescent="0.15">
      <c r="A260" s="174" t="s">
        <v>170</v>
      </c>
      <c r="B260" s="172">
        <v>122</v>
      </c>
      <c r="C260" s="173">
        <v>162</v>
      </c>
      <c r="D260" s="173">
        <v>162</v>
      </c>
      <c r="E260" s="107">
        <v>1</v>
      </c>
      <c r="F260" s="107">
        <v>1.218045112781955</v>
      </c>
    </row>
    <row r="261" spans="1:6" s="129" customFormat="1" ht="23.249645" customHeight="1" x14ac:dyDescent="0.15">
      <c r="A261" s="174" t="s">
        <v>274</v>
      </c>
      <c r="B261" s="172">
        <v>0</v>
      </c>
      <c r="C261" s="173"/>
      <c r="D261" s="173"/>
      <c r="E261" s="107"/>
      <c r="F261" s="107"/>
    </row>
    <row r="262" spans="1:6" s="129" customFormat="1" ht="23.249645" customHeight="1" x14ac:dyDescent="0.15">
      <c r="A262" s="174" t="s">
        <v>275</v>
      </c>
      <c r="B262" s="172">
        <v>20</v>
      </c>
      <c r="C262" s="173">
        <v>87</v>
      </c>
      <c r="D262" s="173">
        <v>87</v>
      </c>
      <c r="E262" s="107">
        <v>1</v>
      </c>
      <c r="F262" s="107">
        <v>8.7</v>
      </c>
    </row>
    <row r="263" spans="1:6" s="129" customFormat="1" ht="23.249645" customHeight="1" x14ac:dyDescent="0.15">
      <c r="A263" s="174" t="s">
        <v>276</v>
      </c>
      <c r="B263" s="172">
        <v>10</v>
      </c>
      <c r="C263" s="173">
        <v>10</v>
      </c>
      <c r="D263" s="173">
        <v>10</v>
      </c>
      <c r="E263" s="107">
        <v>1</v>
      </c>
      <c r="F263" s="107">
        <v>1</v>
      </c>
    </row>
    <row r="264" spans="1:6" s="129" customFormat="1" ht="23.249645" customHeight="1" x14ac:dyDescent="0.15">
      <c r="A264" s="174" t="s">
        <v>277</v>
      </c>
      <c r="B264" s="172">
        <v>0</v>
      </c>
      <c r="C264" s="173"/>
      <c r="D264" s="173"/>
      <c r="E264" s="107"/>
      <c r="F264" s="107"/>
    </row>
    <row r="265" spans="1:6" s="129" customFormat="1" ht="23.249645" customHeight="1" x14ac:dyDescent="0.15">
      <c r="A265" s="174" t="s">
        <v>138</v>
      </c>
      <c r="B265" s="172">
        <v>99</v>
      </c>
      <c r="C265" s="173">
        <v>118</v>
      </c>
      <c r="D265" s="173">
        <v>118</v>
      </c>
      <c r="E265" s="107">
        <v>1</v>
      </c>
      <c r="F265" s="107">
        <v>1.0172413793103448</v>
      </c>
    </row>
    <row r="266" spans="1:6" s="129" customFormat="1" ht="23.249645" customHeight="1" x14ac:dyDescent="0.15">
      <c r="A266" s="174" t="s">
        <v>278</v>
      </c>
      <c r="B266" s="172">
        <v>0</v>
      </c>
      <c r="C266" s="173">
        <v>48</v>
      </c>
      <c r="D266" s="173">
        <v>48</v>
      </c>
      <c r="E266" s="107">
        <v>1</v>
      </c>
      <c r="F266" s="107"/>
    </row>
    <row r="267" spans="1:6" s="129" customFormat="1" ht="23.249645" customHeight="1" x14ac:dyDescent="0.15">
      <c r="A267" s="174" t="s">
        <v>279</v>
      </c>
      <c r="B267" s="172">
        <v>0</v>
      </c>
      <c r="C267" s="173"/>
      <c r="D267" s="173"/>
      <c r="E267" s="107"/>
      <c r="F267" s="107"/>
    </row>
    <row r="268" spans="1:6" s="129" customFormat="1" ht="23.249645" customHeight="1" x14ac:dyDescent="0.15">
      <c r="A268" s="174" t="s">
        <v>129</v>
      </c>
      <c r="B268" s="172"/>
      <c r="C268" s="173"/>
      <c r="D268" s="173"/>
      <c r="E268" s="107"/>
      <c r="F268" s="107"/>
    </row>
    <row r="269" spans="1:6" s="129" customFormat="1" ht="23.249645" customHeight="1" x14ac:dyDescent="0.15">
      <c r="A269" s="174" t="s">
        <v>130</v>
      </c>
      <c r="B269" s="172">
        <v>0</v>
      </c>
      <c r="C269" s="173"/>
      <c r="D269" s="173"/>
      <c r="E269" s="107"/>
      <c r="F269" s="107"/>
    </row>
    <row r="270" spans="1:6" s="129" customFormat="1" ht="23.249645" customHeight="1" x14ac:dyDescent="0.15">
      <c r="A270" s="174" t="s">
        <v>131</v>
      </c>
      <c r="B270" s="172">
        <v>0</v>
      </c>
      <c r="C270" s="173"/>
      <c r="D270" s="173"/>
      <c r="E270" s="107"/>
      <c r="F270" s="107"/>
    </row>
    <row r="271" spans="1:6" s="129" customFormat="1" ht="23.249645" customHeight="1" x14ac:dyDescent="0.15">
      <c r="A271" s="174" t="s">
        <v>280</v>
      </c>
      <c r="B271" s="172">
        <v>0</v>
      </c>
      <c r="C271" s="173"/>
      <c r="D271" s="173"/>
      <c r="E271" s="107"/>
      <c r="F271" s="107"/>
    </row>
    <row r="272" spans="1:6" s="129" customFormat="1" ht="23.249645" customHeight="1" x14ac:dyDescent="0.15">
      <c r="A272" s="174" t="s">
        <v>138</v>
      </c>
      <c r="B272" s="172"/>
      <c r="C272" s="173"/>
      <c r="D272" s="173"/>
      <c r="E272" s="107"/>
      <c r="F272" s="107"/>
    </row>
    <row r="273" spans="1:6" s="129" customFormat="1" ht="23.249645" customHeight="1" x14ac:dyDescent="0.15">
      <c r="A273" s="174" t="s">
        <v>281</v>
      </c>
      <c r="B273" s="172">
        <v>0</v>
      </c>
      <c r="C273" s="173"/>
      <c r="D273" s="173"/>
      <c r="E273" s="107"/>
      <c r="F273" s="107"/>
    </row>
    <row r="274" spans="1:6" s="129" customFormat="1" ht="23.249645" customHeight="1" x14ac:dyDescent="0.15">
      <c r="A274" s="174" t="s">
        <v>282</v>
      </c>
      <c r="B274" s="172">
        <v>0</v>
      </c>
      <c r="C274" s="173">
        <v>237</v>
      </c>
      <c r="D274" s="173">
        <v>237</v>
      </c>
      <c r="E274" s="107">
        <v>1</v>
      </c>
      <c r="F274" s="107">
        <v>1.0972222222222223</v>
      </c>
    </row>
    <row r="275" spans="1:6" s="129" customFormat="1" ht="23.249645" customHeight="1" x14ac:dyDescent="0.15">
      <c r="A275" s="174" t="s">
        <v>129</v>
      </c>
      <c r="B275" s="172"/>
      <c r="C275" s="173">
        <v>218</v>
      </c>
      <c r="D275" s="173">
        <v>218</v>
      </c>
      <c r="E275" s="107">
        <v>1</v>
      </c>
      <c r="F275" s="107">
        <v>1.3974358974358974</v>
      </c>
    </row>
    <row r="276" spans="1:6" s="129" customFormat="1" ht="23.249645" customHeight="1" x14ac:dyDescent="0.15">
      <c r="A276" s="174" t="s">
        <v>130</v>
      </c>
      <c r="B276" s="172">
        <v>0</v>
      </c>
      <c r="C276" s="173"/>
      <c r="D276" s="173"/>
      <c r="E276" s="107"/>
      <c r="F276" s="107">
        <v>0</v>
      </c>
    </row>
    <row r="277" spans="1:6" s="129" customFormat="1" ht="23.249645" customHeight="1" x14ac:dyDescent="0.15">
      <c r="A277" s="174" t="s">
        <v>131</v>
      </c>
      <c r="B277" s="172">
        <v>0</v>
      </c>
      <c r="C277" s="173"/>
      <c r="D277" s="173"/>
      <c r="E277" s="107"/>
      <c r="F277" s="107"/>
    </row>
    <row r="278" spans="1:6" s="129" customFormat="1" ht="23.249645" customHeight="1" x14ac:dyDescent="0.15">
      <c r="A278" s="174" t="s">
        <v>283</v>
      </c>
      <c r="B278" s="172">
        <v>0</v>
      </c>
      <c r="C278" s="173">
        <v>19</v>
      </c>
      <c r="D278" s="173">
        <v>19</v>
      </c>
      <c r="E278" s="107">
        <v>1</v>
      </c>
      <c r="F278" s="107"/>
    </row>
    <row r="279" spans="1:6" s="129" customFormat="1" ht="23.249645" customHeight="1" x14ac:dyDescent="0.15">
      <c r="A279" s="174" t="s">
        <v>284</v>
      </c>
      <c r="B279" s="172">
        <v>0</v>
      </c>
      <c r="C279" s="173"/>
      <c r="D279" s="173"/>
      <c r="E279" s="107"/>
      <c r="F279" s="107">
        <v>0</v>
      </c>
    </row>
    <row r="280" spans="1:6" s="129" customFormat="1" ht="23.249645" customHeight="1" x14ac:dyDescent="0.15">
      <c r="A280" s="174" t="s">
        <v>138</v>
      </c>
      <c r="B280" s="172"/>
      <c r="C280" s="173"/>
      <c r="D280" s="173"/>
      <c r="E280" s="107"/>
      <c r="F280" s="107"/>
    </row>
    <row r="281" spans="1:6" s="129" customFormat="1" ht="23.249645" customHeight="1" x14ac:dyDescent="0.15">
      <c r="A281" s="174" t="s">
        <v>285</v>
      </c>
      <c r="B281" s="172">
        <v>0</v>
      </c>
      <c r="C281" s="173"/>
      <c r="D281" s="173"/>
      <c r="E281" s="107"/>
      <c r="F281" s="107"/>
    </row>
    <row r="282" spans="1:6" s="129" customFormat="1" ht="23.249645" customHeight="1" x14ac:dyDescent="0.15">
      <c r="A282" s="174" t="s">
        <v>286</v>
      </c>
      <c r="B282" s="172">
        <v>0</v>
      </c>
      <c r="C282" s="173">
        <v>604</v>
      </c>
      <c r="D282" s="173">
        <v>604</v>
      </c>
      <c r="E282" s="107">
        <v>1</v>
      </c>
      <c r="F282" s="107">
        <v>1.4484412470023982</v>
      </c>
    </row>
    <row r="283" spans="1:6" s="129" customFormat="1" ht="23.249645" customHeight="1" x14ac:dyDescent="0.15">
      <c r="A283" s="174" t="s">
        <v>129</v>
      </c>
      <c r="B283" s="172"/>
      <c r="C283" s="173">
        <v>450</v>
      </c>
      <c r="D283" s="173">
        <v>450</v>
      </c>
      <c r="E283" s="107">
        <v>1</v>
      </c>
      <c r="F283" s="107">
        <v>1.4195583596214512</v>
      </c>
    </row>
    <row r="284" spans="1:6" s="129" customFormat="1" ht="23.249645" customHeight="1" x14ac:dyDescent="0.15">
      <c r="A284" s="174" t="s">
        <v>130</v>
      </c>
      <c r="B284" s="172">
        <v>0</v>
      </c>
      <c r="C284" s="173">
        <v>114</v>
      </c>
      <c r="D284" s="173">
        <v>114</v>
      </c>
      <c r="E284" s="107">
        <v>1</v>
      </c>
      <c r="F284" s="107">
        <v>1.14</v>
      </c>
    </row>
    <row r="285" spans="1:6" s="129" customFormat="1" ht="23.249645" customHeight="1" x14ac:dyDescent="0.15">
      <c r="A285" s="174" t="s">
        <v>131</v>
      </c>
      <c r="B285" s="172">
        <v>0</v>
      </c>
      <c r="C285" s="173">
        <v>40</v>
      </c>
      <c r="D285" s="173">
        <v>40</v>
      </c>
      <c r="E285" s="107">
        <v>1</v>
      </c>
      <c r="F285" s="107"/>
    </row>
    <row r="286" spans="1:6" s="129" customFormat="1" ht="23.249645" customHeight="1" x14ac:dyDescent="0.15">
      <c r="A286" s="174" t="s">
        <v>287</v>
      </c>
      <c r="B286" s="172">
        <v>0</v>
      </c>
      <c r="C286" s="173"/>
      <c r="D286" s="173"/>
      <c r="E286" s="107"/>
      <c r="F286" s="107"/>
    </row>
    <row r="287" spans="1:6" s="129" customFormat="1" ht="23.249645" customHeight="1" x14ac:dyDescent="0.15">
      <c r="A287" s="174" t="s">
        <v>288</v>
      </c>
      <c r="B287" s="172">
        <v>0</v>
      </c>
      <c r="C287" s="173"/>
      <c r="D287" s="173"/>
      <c r="E287" s="107"/>
      <c r="F287" s="107"/>
    </row>
    <row r="288" spans="1:6" s="129" customFormat="1" ht="23.249645" customHeight="1" x14ac:dyDescent="0.15">
      <c r="A288" s="174" t="s">
        <v>289</v>
      </c>
      <c r="B288" s="172">
        <v>0</v>
      </c>
      <c r="C288" s="173"/>
      <c r="D288" s="173"/>
      <c r="E288" s="107"/>
      <c r="F288" s="107"/>
    </row>
    <row r="289" spans="1:6" s="129" customFormat="1" ht="23.249645" customHeight="1" x14ac:dyDescent="0.15">
      <c r="A289" s="174" t="s">
        <v>138</v>
      </c>
      <c r="B289" s="172"/>
      <c r="C289" s="173"/>
      <c r="D289" s="173"/>
      <c r="E289" s="107"/>
      <c r="F289" s="107"/>
    </row>
    <row r="290" spans="1:6" s="129" customFormat="1" ht="23.249645" customHeight="1" x14ac:dyDescent="0.15">
      <c r="A290" s="174" t="s">
        <v>290</v>
      </c>
      <c r="B290" s="172">
        <v>0</v>
      </c>
      <c r="C290" s="173"/>
      <c r="D290" s="173"/>
      <c r="E290" s="107"/>
      <c r="F290" s="107"/>
    </row>
    <row r="291" spans="1:6" s="129" customFormat="1" ht="23.249645" customHeight="1" x14ac:dyDescent="0.15">
      <c r="A291" s="174" t="s">
        <v>291</v>
      </c>
      <c r="B291" s="172">
        <v>822</v>
      </c>
      <c r="C291" s="173">
        <v>1107</v>
      </c>
      <c r="D291" s="173">
        <v>1107</v>
      </c>
      <c r="E291" s="107">
        <v>1</v>
      </c>
      <c r="F291" s="107">
        <v>1.0768482490272373</v>
      </c>
    </row>
    <row r="292" spans="1:6" s="129" customFormat="1" ht="23.249645" customHeight="1" x14ac:dyDescent="0.15">
      <c r="A292" s="174" t="s">
        <v>129</v>
      </c>
      <c r="B292" s="172">
        <v>749</v>
      </c>
      <c r="C292" s="173">
        <v>822</v>
      </c>
      <c r="D292" s="173">
        <v>822</v>
      </c>
      <c r="E292" s="107">
        <v>1</v>
      </c>
      <c r="F292" s="107">
        <v>1.0236612702366128</v>
      </c>
    </row>
    <row r="293" spans="1:6" s="129" customFormat="1" ht="23.249645" customHeight="1" x14ac:dyDescent="0.15">
      <c r="A293" s="174" t="s">
        <v>130</v>
      </c>
      <c r="B293" s="172">
        <v>0</v>
      </c>
      <c r="C293" s="173"/>
      <c r="D293" s="173"/>
      <c r="E293" s="107"/>
      <c r="F293" s="107"/>
    </row>
    <row r="294" spans="1:6" s="129" customFormat="1" ht="23.249645" customHeight="1" x14ac:dyDescent="0.15">
      <c r="A294" s="174" t="s">
        <v>131</v>
      </c>
      <c r="B294" s="172">
        <v>0</v>
      </c>
      <c r="C294" s="173"/>
      <c r="D294" s="173"/>
      <c r="E294" s="107"/>
      <c r="F294" s="107"/>
    </row>
    <row r="295" spans="1:6" s="129" customFormat="1" ht="23.249645" customHeight="1" x14ac:dyDescent="0.15">
      <c r="A295" s="174" t="s">
        <v>292</v>
      </c>
      <c r="B295" s="172">
        <v>0</v>
      </c>
      <c r="C295" s="173">
        <v>107</v>
      </c>
      <c r="D295" s="173">
        <v>107</v>
      </c>
      <c r="E295" s="107">
        <v>1</v>
      </c>
      <c r="F295" s="107">
        <v>3.057142857142857</v>
      </c>
    </row>
    <row r="296" spans="1:6" s="129" customFormat="1" ht="23.249645" customHeight="1" x14ac:dyDescent="0.15">
      <c r="A296" s="174" t="s">
        <v>293</v>
      </c>
      <c r="B296" s="172">
        <v>0</v>
      </c>
      <c r="C296" s="173">
        <v>46</v>
      </c>
      <c r="D296" s="173">
        <v>46</v>
      </c>
      <c r="E296" s="107">
        <v>1</v>
      </c>
      <c r="F296" s="107">
        <v>0.5348837209302325</v>
      </c>
    </row>
    <row r="297" spans="1:6" s="129" customFormat="1" ht="23.249645" customHeight="1" x14ac:dyDescent="0.15">
      <c r="A297" s="174" t="s">
        <v>294</v>
      </c>
      <c r="B297" s="172">
        <v>0</v>
      </c>
      <c r="C297" s="173">
        <v>4</v>
      </c>
      <c r="D297" s="173">
        <v>4</v>
      </c>
      <c r="E297" s="107">
        <v>1</v>
      </c>
      <c r="F297" s="107"/>
    </row>
    <row r="298" spans="1:6" s="129" customFormat="1" ht="23.249645" customHeight="1" x14ac:dyDescent="0.15">
      <c r="A298" s="174" t="s">
        <v>295</v>
      </c>
      <c r="B298" s="172"/>
      <c r="C298" s="173">
        <v>31</v>
      </c>
      <c r="D298" s="173">
        <v>31</v>
      </c>
      <c r="E298" s="107">
        <v>1</v>
      </c>
      <c r="F298" s="107">
        <v>3.1</v>
      </c>
    </row>
    <row r="299" spans="1:6" s="129" customFormat="1" ht="23.249645" customHeight="1" x14ac:dyDescent="0.15">
      <c r="A299" s="174" t="s">
        <v>296</v>
      </c>
      <c r="B299" s="172">
        <v>0</v>
      </c>
      <c r="C299" s="173"/>
      <c r="D299" s="173"/>
      <c r="E299" s="107"/>
      <c r="F299" s="107"/>
    </row>
    <row r="300" spans="1:6" s="129" customFormat="1" ht="23.249645" customHeight="1" x14ac:dyDescent="0.15">
      <c r="A300" s="174" t="s">
        <v>297</v>
      </c>
      <c r="B300" s="172">
        <v>0</v>
      </c>
      <c r="C300" s="173"/>
      <c r="D300" s="173"/>
      <c r="E300" s="107"/>
      <c r="F300" s="107">
        <v>0</v>
      </c>
    </row>
    <row r="301" spans="1:6" s="129" customFormat="1" ht="23.249645" customHeight="1" x14ac:dyDescent="0.15">
      <c r="A301" s="174" t="s">
        <v>298</v>
      </c>
      <c r="B301" s="172">
        <v>0</v>
      </c>
      <c r="C301" s="173"/>
      <c r="D301" s="173"/>
      <c r="E301" s="107"/>
      <c r="F301" s="107"/>
    </row>
    <row r="302" spans="1:6" s="129" customFormat="1" ht="23.249645" customHeight="1" x14ac:dyDescent="0.15">
      <c r="A302" s="174" t="s">
        <v>170</v>
      </c>
      <c r="B302" s="172">
        <v>0</v>
      </c>
      <c r="C302" s="173"/>
      <c r="D302" s="173"/>
      <c r="E302" s="107"/>
      <c r="F302" s="107"/>
    </row>
    <row r="303" spans="1:6" s="129" customFormat="1" ht="23.249645" customHeight="1" x14ac:dyDescent="0.15">
      <c r="A303" s="174" t="s">
        <v>138</v>
      </c>
      <c r="B303" s="172">
        <v>73</v>
      </c>
      <c r="C303" s="173">
        <v>97</v>
      </c>
      <c r="D303" s="173">
        <v>97</v>
      </c>
      <c r="E303" s="107">
        <v>1</v>
      </c>
      <c r="F303" s="107">
        <v>1.043010752688172</v>
      </c>
    </row>
    <row r="304" spans="1:6" s="129" customFormat="1" ht="23.249645" customHeight="1" x14ac:dyDescent="0.15">
      <c r="A304" s="174" t="s">
        <v>299</v>
      </c>
      <c r="B304" s="172">
        <v>0</v>
      </c>
      <c r="C304" s="173"/>
      <c r="D304" s="173"/>
      <c r="E304" s="107"/>
      <c r="F304" s="107"/>
    </row>
    <row r="305" spans="1:6" s="129" customFormat="1" ht="23.249645" customHeight="1" x14ac:dyDescent="0.15">
      <c r="A305" s="174" t="s">
        <v>300</v>
      </c>
      <c r="B305" s="172">
        <v>0</v>
      </c>
      <c r="C305" s="173"/>
      <c r="D305" s="173"/>
      <c r="E305" s="107"/>
      <c r="F305" s="107"/>
    </row>
    <row r="306" spans="1:6" s="129" customFormat="1" ht="23.249645" customHeight="1" x14ac:dyDescent="0.15">
      <c r="A306" s="174" t="s">
        <v>129</v>
      </c>
      <c r="B306" s="172"/>
      <c r="C306" s="173"/>
      <c r="D306" s="173"/>
      <c r="E306" s="107"/>
      <c r="F306" s="107"/>
    </row>
    <row r="307" spans="1:6" s="129" customFormat="1" ht="23.249645" customHeight="1" x14ac:dyDescent="0.15">
      <c r="A307" s="174" t="s">
        <v>130</v>
      </c>
      <c r="B307" s="172">
        <v>0</v>
      </c>
      <c r="C307" s="173"/>
      <c r="D307" s="173"/>
      <c r="E307" s="107"/>
      <c r="F307" s="107"/>
    </row>
    <row r="308" spans="1:6" s="129" customFormat="1" ht="23.249645" customHeight="1" x14ac:dyDescent="0.15">
      <c r="A308" s="174" t="s">
        <v>131</v>
      </c>
      <c r="B308" s="172">
        <v>0</v>
      </c>
      <c r="C308" s="173"/>
      <c r="D308" s="173"/>
      <c r="E308" s="107"/>
      <c r="F308" s="107"/>
    </row>
    <row r="309" spans="1:6" s="129" customFormat="1" ht="23.249645" customHeight="1" x14ac:dyDescent="0.15">
      <c r="A309" s="174" t="s">
        <v>301</v>
      </c>
      <c r="B309" s="172">
        <v>0</v>
      </c>
      <c r="C309" s="173"/>
      <c r="D309" s="173"/>
      <c r="E309" s="107"/>
      <c r="F309" s="107"/>
    </row>
    <row r="310" spans="1:6" s="129" customFormat="1" ht="23.249645" customHeight="1" x14ac:dyDescent="0.15">
      <c r="A310" s="174" t="s">
        <v>302</v>
      </c>
      <c r="B310" s="172">
        <v>0</v>
      </c>
      <c r="C310" s="173"/>
      <c r="D310" s="173"/>
      <c r="E310" s="107"/>
      <c r="F310" s="107"/>
    </row>
    <row r="311" spans="1:6" s="129" customFormat="1" ht="23.249645" customHeight="1" x14ac:dyDescent="0.15">
      <c r="A311" s="174" t="s">
        <v>303</v>
      </c>
      <c r="B311" s="172">
        <v>0</v>
      </c>
      <c r="C311" s="173"/>
      <c r="D311" s="173"/>
      <c r="E311" s="107"/>
      <c r="F311" s="107"/>
    </row>
    <row r="312" spans="1:6" s="129" customFormat="1" ht="23.249645" customHeight="1" x14ac:dyDescent="0.15">
      <c r="A312" s="174" t="s">
        <v>170</v>
      </c>
      <c r="B312" s="172">
        <v>0</v>
      </c>
      <c r="C312" s="173"/>
      <c r="D312" s="173"/>
      <c r="E312" s="107"/>
      <c r="F312" s="107"/>
    </row>
    <row r="313" spans="1:6" s="129" customFormat="1" ht="23.249645" customHeight="1" x14ac:dyDescent="0.15">
      <c r="A313" s="174" t="s">
        <v>138</v>
      </c>
      <c r="B313" s="172"/>
      <c r="C313" s="173"/>
      <c r="D313" s="173"/>
      <c r="E313" s="107"/>
      <c r="F313" s="107"/>
    </row>
    <row r="314" spans="1:6" s="129" customFormat="1" ht="23.249645" customHeight="1" x14ac:dyDescent="0.15">
      <c r="A314" s="174" t="s">
        <v>304</v>
      </c>
      <c r="B314" s="172">
        <v>0</v>
      </c>
      <c r="C314" s="173"/>
      <c r="D314" s="173"/>
      <c r="E314" s="107"/>
      <c r="F314" s="107"/>
    </row>
    <row r="315" spans="1:6" s="129" customFormat="1" ht="23.249645" customHeight="1" x14ac:dyDescent="0.15">
      <c r="A315" s="174" t="s">
        <v>305</v>
      </c>
      <c r="B315" s="172">
        <v>0</v>
      </c>
      <c r="C315" s="173"/>
      <c r="D315" s="173"/>
      <c r="E315" s="107"/>
      <c r="F315" s="107"/>
    </row>
    <row r="316" spans="1:6" s="129" customFormat="1" ht="23.249645" customHeight="1" x14ac:dyDescent="0.15">
      <c r="A316" s="174" t="s">
        <v>129</v>
      </c>
      <c r="B316" s="172"/>
      <c r="C316" s="173"/>
      <c r="D316" s="173"/>
      <c r="E316" s="107"/>
      <c r="F316" s="107"/>
    </row>
    <row r="317" spans="1:6" s="129" customFormat="1" ht="23.249645" customHeight="1" x14ac:dyDescent="0.15">
      <c r="A317" s="174" t="s">
        <v>130</v>
      </c>
      <c r="B317" s="172">
        <v>0</v>
      </c>
      <c r="C317" s="173"/>
      <c r="D317" s="173"/>
      <c r="E317" s="107"/>
      <c r="F317" s="107"/>
    </row>
    <row r="318" spans="1:6" s="129" customFormat="1" ht="23.249645" customHeight="1" x14ac:dyDescent="0.15">
      <c r="A318" s="174" t="s">
        <v>131</v>
      </c>
      <c r="B318" s="172">
        <v>0</v>
      </c>
      <c r="C318" s="173"/>
      <c r="D318" s="173"/>
      <c r="E318" s="107"/>
      <c r="F318" s="107"/>
    </row>
    <row r="319" spans="1:6" s="129" customFormat="1" ht="23.249645" customHeight="1" x14ac:dyDescent="0.15">
      <c r="A319" s="174" t="s">
        <v>306</v>
      </c>
      <c r="B319" s="172">
        <v>0</v>
      </c>
      <c r="C319" s="173"/>
      <c r="D319" s="173"/>
      <c r="E319" s="107"/>
      <c r="F319" s="107"/>
    </row>
    <row r="320" spans="1:6" s="129" customFormat="1" ht="23.249645" customHeight="1" x14ac:dyDescent="0.15">
      <c r="A320" s="174" t="s">
        <v>307</v>
      </c>
      <c r="B320" s="172">
        <v>0</v>
      </c>
      <c r="C320" s="173"/>
      <c r="D320" s="173"/>
      <c r="E320" s="107"/>
      <c r="F320" s="107"/>
    </row>
    <row r="321" spans="1:6" s="129" customFormat="1" ht="23.249645" customHeight="1" x14ac:dyDescent="0.15">
      <c r="A321" s="174" t="s">
        <v>308</v>
      </c>
      <c r="B321" s="172">
        <v>0</v>
      </c>
      <c r="C321" s="173"/>
      <c r="D321" s="173"/>
      <c r="E321" s="107"/>
      <c r="F321" s="107"/>
    </row>
    <row r="322" spans="1:6" s="129" customFormat="1" ht="23.249645" customHeight="1" x14ac:dyDescent="0.15">
      <c r="A322" s="174" t="s">
        <v>170</v>
      </c>
      <c r="B322" s="172">
        <v>0</v>
      </c>
      <c r="C322" s="173"/>
      <c r="D322" s="173"/>
      <c r="E322" s="107"/>
      <c r="F322" s="107"/>
    </row>
    <row r="323" spans="1:6" s="129" customFormat="1" ht="23.249645" customHeight="1" x14ac:dyDescent="0.15">
      <c r="A323" s="174" t="s">
        <v>138</v>
      </c>
      <c r="B323" s="172"/>
      <c r="C323" s="173"/>
      <c r="D323" s="173"/>
      <c r="E323" s="107"/>
      <c r="F323" s="107"/>
    </row>
    <row r="324" spans="1:6" s="129" customFormat="1" ht="23.249645" customHeight="1" x14ac:dyDescent="0.15">
      <c r="A324" s="174" t="s">
        <v>309</v>
      </c>
      <c r="B324" s="172">
        <v>0</v>
      </c>
      <c r="C324" s="173"/>
      <c r="D324" s="173"/>
      <c r="E324" s="107"/>
      <c r="F324" s="107"/>
    </row>
    <row r="325" spans="1:6" s="129" customFormat="1" ht="23.249645" customHeight="1" x14ac:dyDescent="0.15">
      <c r="A325" s="174" t="s">
        <v>310</v>
      </c>
      <c r="B325" s="172">
        <v>0</v>
      </c>
      <c r="C325" s="173"/>
      <c r="D325" s="173"/>
      <c r="E325" s="107"/>
      <c r="F325" s="107"/>
    </row>
    <row r="326" spans="1:6" s="129" customFormat="1" ht="23.249645" customHeight="1" x14ac:dyDescent="0.15">
      <c r="A326" s="174" t="s">
        <v>129</v>
      </c>
      <c r="B326" s="172"/>
      <c r="C326" s="173"/>
      <c r="D326" s="173"/>
      <c r="E326" s="107"/>
      <c r="F326" s="107"/>
    </row>
    <row r="327" spans="1:6" s="129" customFormat="1" ht="23.249645" customHeight="1" x14ac:dyDescent="0.15">
      <c r="A327" s="174" t="s">
        <v>130</v>
      </c>
      <c r="B327" s="172">
        <v>0</v>
      </c>
      <c r="C327" s="173"/>
      <c r="D327" s="173"/>
      <c r="E327" s="107"/>
      <c r="F327" s="107"/>
    </row>
    <row r="328" spans="1:6" s="129" customFormat="1" ht="23.249645" customHeight="1" x14ac:dyDescent="0.15">
      <c r="A328" s="174" t="s">
        <v>131</v>
      </c>
      <c r="B328" s="172">
        <v>0</v>
      </c>
      <c r="C328" s="173"/>
      <c r="D328" s="173"/>
      <c r="E328" s="107"/>
      <c r="F328" s="107"/>
    </row>
    <row r="329" spans="1:6" s="129" customFormat="1" ht="23.249645" customHeight="1" x14ac:dyDescent="0.15">
      <c r="A329" s="174" t="s">
        <v>311</v>
      </c>
      <c r="B329" s="172">
        <v>0</v>
      </c>
      <c r="C329" s="173"/>
      <c r="D329" s="173"/>
      <c r="E329" s="107"/>
      <c r="F329" s="107"/>
    </row>
    <row r="330" spans="1:6" s="129" customFormat="1" ht="23.249645" customHeight="1" x14ac:dyDescent="0.15">
      <c r="A330" s="174" t="s">
        <v>312</v>
      </c>
      <c r="B330" s="172">
        <v>0</v>
      </c>
      <c r="C330" s="173"/>
      <c r="D330" s="173"/>
      <c r="E330" s="107"/>
      <c r="F330" s="107"/>
    </row>
    <row r="331" spans="1:6" s="129" customFormat="1" ht="23.249645" customHeight="1" x14ac:dyDescent="0.15">
      <c r="A331" s="174" t="s">
        <v>138</v>
      </c>
      <c r="B331" s="172"/>
      <c r="C331" s="173"/>
      <c r="D331" s="173"/>
      <c r="E331" s="107"/>
      <c r="F331" s="107"/>
    </row>
    <row r="332" spans="1:6" s="129" customFormat="1" ht="23.249645" customHeight="1" x14ac:dyDescent="0.15">
      <c r="A332" s="174" t="s">
        <v>313</v>
      </c>
      <c r="B332" s="172">
        <v>0</v>
      </c>
      <c r="C332" s="173"/>
      <c r="D332" s="173"/>
      <c r="E332" s="107"/>
      <c r="F332" s="107"/>
    </row>
    <row r="333" spans="1:6" s="129" customFormat="1" ht="23.249645" customHeight="1" x14ac:dyDescent="0.15">
      <c r="A333" s="174" t="s">
        <v>314</v>
      </c>
      <c r="B333" s="172">
        <v>0</v>
      </c>
      <c r="C333" s="173"/>
      <c r="D333" s="173"/>
      <c r="E333" s="107"/>
      <c r="F333" s="107"/>
    </row>
    <row r="334" spans="1:6" s="129" customFormat="1" ht="23.249645" customHeight="1" x14ac:dyDescent="0.15">
      <c r="A334" s="174" t="s">
        <v>129</v>
      </c>
      <c r="B334" s="172"/>
      <c r="C334" s="173"/>
      <c r="D334" s="173"/>
      <c r="E334" s="107"/>
      <c r="F334" s="107"/>
    </row>
    <row r="335" spans="1:6" s="129" customFormat="1" ht="23.249645" customHeight="1" x14ac:dyDescent="0.15">
      <c r="A335" s="174" t="s">
        <v>130</v>
      </c>
      <c r="B335" s="172">
        <v>0</v>
      </c>
      <c r="C335" s="173"/>
      <c r="D335" s="173"/>
      <c r="E335" s="107"/>
      <c r="F335" s="107"/>
    </row>
    <row r="336" spans="1:6" s="129" customFormat="1" ht="23.249645" customHeight="1" x14ac:dyDescent="0.15">
      <c r="A336" s="174" t="s">
        <v>170</v>
      </c>
      <c r="B336" s="172">
        <v>0</v>
      </c>
      <c r="C336" s="173"/>
      <c r="D336" s="173"/>
      <c r="E336" s="107"/>
      <c r="F336" s="107"/>
    </row>
    <row r="337" spans="1:6" s="129" customFormat="1" ht="23.249645" customHeight="1" x14ac:dyDescent="0.15">
      <c r="A337" s="174" t="s">
        <v>315</v>
      </c>
      <c r="B337" s="172">
        <v>0</v>
      </c>
      <c r="C337" s="173"/>
      <c r="D337" s="173"/>
      <c r="E337" s="107"/>
      <c r="F337" s="107"/>
    </row>
    <row r="338" spans="1:6" s="129" customFormat="1" ht="23.249645" customHeight="1" x14ac:dyDescent="0.15">
      <c r="A338" s="174" t="s">
        <v>316</v>
      </c>
      <c r="B338" s="172">
        <v>0</v>
      </c>
      <c r="C338" s="173"/>
      <c r="D338" s="173"/>
      <c r="E338" s="107"/>
      <c r="F338" s="107"/>
    </row>
    <row r="339" spans="1:6" s="129" customFormat="1" ht="23.249645" customHeight="1" x14ac:dyDescent="0.15">
      <c r="A339" s="174" t="s">
        <v>317</v>
      </c>
      <c r="B339" s="172">
        <v>0</v>
      </c>
      <c r="C339" s="173"/>
      <c r="D339" s="173"/>
      <c r="E339" s="107"/>
      <c r="F339" s="107"/>
    </row>
    <row r="340" spans="1:6" s="129" customFormat="1" ht="23.249645" customHeight="1" x14ac:dyDescent="0.15">
      <c r="A340" s="174" t="s">
        <v>318</v>
      </c>
      <c r="B340" s="172">
        <v>0</v>
      </c>
      <c r="C340" s="173"/>
      <c r="D340" s="173"/>
      <c r="E340" s="107"/>
      <c r="F340" s="107"/>
    </row>
    <row r="341" spans="1:6" s="129" customFormat="1" ht="23.249645" customHeight="1" x14ac:dyDescent="0.15">
      <c r="A341" s="174" t="s">
        <v>319</v>
      </c>
      <c r="B341" s="172">
        <v>0</v>
      </c>
      <c r="C341" s="173"/>
      <c r="D341" s="173"/>
      <c r="E341" s="107"/>
      <c r="F341" s="107"/>
    </row>
    <row r="342" spans="1:6" s="130" customFormat="1" ht="23.249645" customHeight="1" x14ac:dyDescent="0.15">
      <c r="A342" s="175" t="s">
        <v>44</v>
      </c>
      <c r="B342" s="169">
        <v>18782</v>
      </c>
      <c r="C342" s="170">
        <v>26749</v>
      </c>
      <c r="D342" s="170">
        <v>25992</v>
      </c>
      <c r="E342" s="108">
        <v>0.9716998766309021</v>
      </c>
      <c r="F342" s="108">
        <v>1.019974100380646</v>
      </c>
    </row>
    <row r="343" spans="1:6" s="129" customFormat="1" ht="23.249645" customHeight="1" x14ac:dyDescent="0.15">
      <c r="A343" s="174" t="s">
        <v>320</v>
      </c>
      <c r="B343" s="172">
        <v>1567</v>
      </c>
      <c r="C343" s="173">
        <v>878</v>
      </c>
      <c r="D343" s="173">
        <v>878</v>
      </c>
      <c r="E343" s="107">
        <v>1</v>
      </c>
      <c r="F343" s="107">
        <v>0.4289203712750366</v>
      </c>
    </row>
    <row r="344" spans="1:6" s="129" customFormat="1" ht="23.249645" customHeight="1" x14ac:dyDescent="0.15">
      <c r="A344" s="174" t="s">
        <v>129</v>
      </c>
      <c r="B344" s="172">
        <v>322</v>
      </c>
      <c r="C344" s="173">
        <v>368</v>
      </c>
      <c r="D344" s="173">
        <v>368</v>
      </c>
      <c r="E344" s="107">
        <v>1</v>
      </c>
      <c r="F344" s="107">
        <v>0.8498845265588915</v>
      </c>
    </row>
    <row r="345" spans="1:6" s="129" customFormat="1" ht="23.249645" customHeight="1" x14ac:dyDescent="0.15">
      <c r="A345" s="174" t="s">
        <v>130</v>
      </c>
      <c r="B345" s="172">
        <v>0</v>
      </c>
      <c r="C345" s="173"/>
      <c r="D345" s="173"/>
      <c r="E345" s="107"/>
      <c r="F345" s="107">
        <v>0</v>
      </c>
    </row>
    <row r="346" spans="1:6" s="129" customFormat="1" ht="23.249645" customHeight="1" x14ac:dyDescent="0.15">
      <c r="A346" s="174" t="s">
        <v>131</v>
      </c>
      <c r="B346" s="172">
        <v>0</v>
      </c>
      <c r="C346" s="173"/>
      <c r="D346" s="173"/>
      <c r="E346" s="107"/>
      <c r="F346" s="107"/>
    </row>
    <row r="347" spans="1:6" s="129" customFormat="1" ht="23.249645" customHeight="1" x14ac:dyDescent="0.15">
      <c r="A347" s="174" t="s">
        <v>321</v>
      </c>
      <c r="B347" s="172">
        <v>1245</v>
      </c>
      <c r="C347" s="173">
        <v>510</v>
      </c>
      <c r="D347" s="173">
        <v>510</v>
      </c>
      <c r="E347" s="107">
        <v>1</v>
      </c>
      <c r="F347" s="107">
        <v>0.3163771712158809</v>
      </c>
    </row>
    <row r="348" spans="1:6" s="129" customFormat="1" ht="23.249645" customHeight="1" x14ac:dyDescent="0.15">
      <c r="A348" s="174" t="s">
        <v>322</v>
      </c>
      <c r="B348" s="172">
        <v>17063</v>
      </c>
      <c r="C348" s="173">
        <v>23182</v>
      </c>
      <c r="D348" s="173">
        <v>22425</v>
      </c>
      <c r="E348" s="107">
        <v>0.9673453541540851</v>
      </c>
      <c r="F348" s="107">
        <v>0.9753816710886869</v>
      </c>
    </row>
    <row r="349" spans="1:6" s="129" customFormat="1" ht="23.249645" customHeight="1" x14ac:dyDescent="0.15">
      <c r="A349" s="174" t="s">
        <v>323</v>
      </c>
      <c r="B349" s="172">
        <v>909</v>
      </c>
      <c r="C349" s="173">
        <v>2096</v>
      </c>
      <c r="D349" s="173">
        <v>2039</v>
      </c>
      <c r="E349" s="107">
        <v>0.9728053435114504</v>
      </c>
      <c r="F349" s="107">
        <v>1.548215641609719</v>
      </c>
    </row>
    <row r="350" spans="1:6" s="129" customFormat="1" ht="23.249645" customHeight="1" x14ac:dyDescent="0.15">
      <c r="A350" s="174" t="s">
        <v>324</v>
      </c>
      <c r="B350" s="172">
        <v>9765</v>
      </c>
      <c r="C350" s="173">
        <v>13003</v>
      </c>
      <c r="D350" s="173">
        <v>12303</v>
      </c>
      <c r="E350" s="107">
        <v>0.9461662693224641</v>
      </c>
      <c r="F350" s="107">
        <v>0.9647141848976711</v>
      </c>
    </row>
    <row r="351" spans="1:6" s="129" customFormat="1" ht="23.249645" customHeight="1" x14ac:dyDescent="0.15">
      <c r="A351" s="174" t="s">
        <v>325</v>
      </c>
      <c r="B351" s="172">
        <v>4253</v>
      </c>
      <c r="C351" s="173">
        <v>5397</v>
      </c>
      <c r="D351" s="173">
        <v>5397</v>
      </c>
      <c r="E351" s="107">
        <v>1</v>
      </c>
      <c r="F351" s="107">
        <v>0.846853914953711</v>
      </c>
    </row>
    <row r="352" spans="1:6" s="129" customFormat="1" ht="23.249645" customHeight="1" x14ac:dyDescent="0.15">
      <c r="A352" s="174" t="s">
        <v>326</v>
      </c>
      <c r="B352" s="172">
        <v>2136</v>
      </c>
      <c r="C352" s="173">
        <v>2680</v>
      </c>
      <c r="D352" s="173">
        <v>2680</v>
      </c>
      <c r="E352" s="107">
        <v>1</v>
      </c>
      <c r="F352" s="107">
        <v>1.2072072072072073</v>
      </c>
    </row>
    <row r="353" spans="1:6" s="129" customFormat="1" ht="23.249645" customHeight="1" x14ac:dyDescent="0.15">
      <c r="A353" s="174" t="s">
        <v>327</v>
      </c>
      <c r="B353" s="172">
        <v>0</v>
      </c>
      <c r="C353" s="173">
        <v>6</v>
      </c>
      <c r="D353" s="173">
        <v>6</v>
      </c>
      <c r="E353" s="107">
        <v>1</v>
      </c>
      <c r="F353" s="107">
        <v>0.125</v>
      </c>
    </row>
    <row r="354" spans="1:6" s="129" customFormat="1" ht="23.249645" customHeight="1" x14ac:dyDescent="0.15">
      <c r="A354" s="174" t="s">
        <v>328</v>
      </c>
      <c r="B354" s="172">
        <v>0</v>
      </c>
      <c r="C354" s="173"/>
      <c r="D354" s="173"/>
      <c r="E354" s="107"/>
      <c r="F354" s="107">
        <v>0</v>
      </c>
    </row>
    <row r="355" spans="1:6" s="129" customFormat="1" ht="23.249645" customHeight="1" x14ac:dyDescent="0.15">
      <c r="A355" s="174" t="s">
        <v>329</v>
      </c>
      <c r="B355" s="172">
        <v>6</v>
      </c>
      <c r="C355" s="173">
        <v>16</v>
      </c>
      <c r="D355" s="173">
        <v>16</v>
      </c>
      <c r="E355" s="107">
        <v>1</v>
      </c>
      <c r="F355" s="107">
        <v>0.13333333333333333</v>
      </c>
    </row>
    <row r="356" spans="1:6" s="129" customFormat="1" ht="23.249645" customHeight="1" x14ac:dyDescent="0.15">
      <c r="A356" s="174" t="s">
        <v>330</v>
      </c>
      <c r="B356" s="172">
        <v>0</v>
      </c>
      <c r="C356" s="173"/>
      <c r="D356" s="173"/>
      <c r="E356" s="107"/>
      <c r="F356" s="107"/>
    </row>
    <row r="357" spans="1:6" s="129" customFormat="1" ht="23.249645" customHeight="1" x14ac:dyDescent="0.15">
      <c r="A357" s="174" t="s">
        <v>331</v>
      </c>
      <c r="B357" s="172">
        <v>6</v>
      </c>
      <c r="C357" s="173">
        <v>16</v>
      </c>
      <c r="D357" s="173">
        <v>16</v>
      </c>
      <c r="E357" s="107">
        <v>1</v>
      </c>
      <c r="F357" s="107">
        <v>0.1568627450980392</v>
      </c>
    </row>
    <row r="358" spans="1:6" s="129" customFormat="1" ht="23.249645" customHeight="1" x14ac:dyDescent="0.15">
      <c r="A358" s="174" t="s">
        <v>332</v>
      </c>
      <c r="B358" s="172">
        <v>0</v>
      </c>
      <c r="C358" s="173"/>
      <c r="D358" s="173"/>
      <c r="E358" s="107"/>
      <c r="F358" s="107"/>
    </row>
    <row r="359" spans="1:6" s="129" customFormat="1" ht="23.249645" customHeight="1" x14ac:dyDescent="0.15">
      <c r="A359" s="174" t="s">
        <v>333</v>
      </c>
      <c r="B359" s="172">
        <v>0</v>
      </c>
      <c r="C359" s="173"/>
      <c r="D359" s="173"/>
      <c r="E359" s="107"/>
      <c r="F359" s="107">
        <v>0</v>
      </c>
    </row>
    <row r="360" spans="1:6" s="129" customFormat="1" ht="23.249645" customHeight="1" x14ac:dyDescent="0.15">
      <c r="A360" s="174" t="s">
        <v>334</v>
      </c>
      <c r="B360" s="172">
        <v>0</v>
      </c>
      <c r="C360" s="173"/>
      <c r="D360" s="173"/>
      <c r="E360" s="107"/>
      <c r="F360" s="107"/>
    </row>
    <row r="361" spans="1:6" s="129" customFormat="1" ht="23.249645" customHeight="1" x14ac:dyDescent="0.15">
      <c r="A361" s="174" t="s">
        <v>335</v>
      </c>
      <c r="B361" s="172">
        <v>0</v>
      </c>
      <c r="C361" s="173"/>
      <c r="D361" s="173"/>
      <c r="E361" s="107"/>
      <c r="F361" s="107"/>
    </row>
    <row r="362" spans="1:6" s="129" customFormat="1" ht="23.249645" customHeight="1" x14ac:dyDescent="0.15">
      <c r="A362" s="174" t="s">
        <v>336</v>
      </c>
      <c r="B362" s="172">
        <v>0</v>
      </c>
      <c r="C362" s="173"/>
      <c r="D362" s="173"/>
      <c r="E362" s="107"/>
      <c r="F362" s="107"/>
    </row>
    <row r="363" spans="1:6" s="129" customFormat="1" ht="23.249645" customHeight="1" x14ac:dyDescent="0.15">
      <c r="A363" s="174" t="s">
        <v>337</v>
      </c>
      <c r="B363" s="172">
        <v>0</v>
      </c>
      <c r="C363" s="173"/>
      <c r="D363" s="173"/>
      <c r="E363" s="107"/>
      <c r="F363" s="107"/>
    </row>
    <row r="364" spans="1:6" s="129" customFormat="1" ht="23.249645" customHeight="1" x14ac:dyDescent="0.15">
      <c r="A364" s="174" t="s">
        <v>338</v>
      </c>
      <c r="B364" s="172">
        <v>0</v>
      </c>
      <c r="C364" s="173"/>
      <c r="D364" s="173"/>
      <c r="E364" s="107"/>
      <c r="F364" s="107"/>
    </row>
    <row r="365" spans="1:6" s="129" customFormat="1" ht="23.249645" customHeight="1" x14ac:dyDescent="0.15">
      <c r="A365" s="174" t="s">
        <v>339</v>
      </c>
      <c r="B365" s="172">
        <v>0</v>
      </c>
      <c r="C365" s="173"/>
      <c r="D365" s="173"/>
      <c r="E365" s="107"/>
      <c r="F365" s="107"/>
    </row>
    <row r="366" spans="1:6" s="129" customFormat="1" ht="23.249645" customHeight="1" x14ac:dyDescent="0.15">
      <c r="A366" s="174" t="s">
        <v>340</v>
      </c>
      <c r="B366" s="172">
        <v>0</v>
      </c>
      <c r="C366" s="173"/>
      <c r="D366" s="173"/>
      <c r="E366" s="107"/>
      <c r="F366" s="107"/>
    </row>
    <row r="367" spans="1:6" s="129" customFormat="1" ht="23.249645" customHeight="1" x14ac:dyDescent="0.15">
      <c r="A367" s="174" t="s">
        <v>341</v>
      </c>
      <c r="B367" s="172">
        <v>0</v>
      </c>
      <c r="C367" s="173"/>
      <c r="D367" s="173"/>
      <c r="E367" s="107"/>
      <c r="F367" s="107"/>
    </row>
    <row r="368" spans="1:6" s="129" customFormat="1" ht="23.249645" customHeight="1" x14ac:dyDescent="0.15">
      <c r="A368" s="174" t="s">
        <v>342</v>
      </c>
      <c r="B368" s="172">
        <v>0</v>
      </c>
      <c r="C368" s="173"/>
      <c r="D368" s="173"/>
      <c r="E368" s="107"/>
      <c r="F368" s="107"/>
    </row>
    <row r="369" spans="1:6" s="129" customFormat="1" ht="23.249645" customHeight="1" x14ac:dyDescent="0.15">
      <c r="A369" s="174" t="s">
        <v>343</v>
      </c>
      <c r="B369" s="172">
        <v>0</v>
      </c>
      <c r="C369" s="173"/>
      <c r="D369" s="173"/>
      <c r="E369" s="107"/>
      <c r="F369" s="107"/>
    </row>
    <row r="370" spans="1:6" s="129" customFormat="1" ht="23.249645" customHeight="1" x14ac:dyDescent="0.15">
      <c r="A370" s="174" t="s">
        <v>344</v>
      </c>
      <c r="B370" s="172">
        <v>0</v>
      </c>
      <c r="C370" s="173"/>
      <c r="D370" s="173"/>
      <c r="E370" s="107"/>
      <c r="F370" s="107"/>
    </row>
    <row r="371" spans="1:6" s="129" customFormat="1" ht="23.249645" customHeight="1" x14ac:dyDescent="0.15">
      <c r="A371" s="174" t="s">
        <v>345</v>
      </c>
      <c r="B371" s="172">
        <v>0</v>
      </c>
      <c r="C371" s="173"/>
      <c r="D371" s="173"/>
      <c r="E371" s="107"/>
      <c r="F371" s="107"/>
    </row>
    <row r="372" spans="1:6" s="129" customFormat="1" ht="23.249645" customHeight="1" x14ac:dyDescent="0.15">
      <c r="A372" s="174" t="s">
        <v>346</v>
      </c>
      <c r="B372" s="172">
        <v>0</v>
      </c>
      <c r="C372" s="173"/>
      <c r="D372" s="173"/>
      <c r="E372" s="107"/>
      <c r="F372" s="107"/>
    </row>
    <row r="373" spans="1:6" s="129" customFormat="1" ht="23.249645" customHeight="1" x14ac:dyDescent="0.15">
      <c r="A373" s="174" t="s">
        <v>347</v>
      </c>
      <c r="B373" s="172">
        <v>0</v>
      </c>
      <c r="C373" s="173"/>
      <c r="D373" s="173"/>
      <c r="E373" s="107"/>
      <c r="F373" s="107"/>
    </row>
    <row r="374" spans="1:6" s="129" customFormat="1" ht="23.249645" customHeight="1" x14ac:dyDescent="0.15">
      <c r="A374" s="174" t="s">
        <v>348</v>
      </c>
      <c r="B374" s="172">
        <v>0</v>
      </c>
      <c r="C374" s="173"/>
      <c r="D374" s="173"/>
      <c r="E374" s="107"/>
      <c r="F374" s="107"/>
    </row>
    <row r="375" spans="1:6" s="129" customFormat="1" ht="23.249645" customHeight="1" x14ac:dyDescent="0.15">
      <c r="A375" s="174" t="s">
        <v>349</v>
      </c>
      <c r="B375" s="172">
        <v>0</v>
      </c>
      <c r="C375" s="173"/>
      <c r="D375" s="173"/>
      <c r="E375" s="107"/>
      <c r="F375" s="107"/>
    </row>
    <row r="376" spans="1:6" s="129" customFormat="1" ht="23.249645" customHeight="1" x14ac:dyDescent="0.15">
      <c r="A376" s="174" t="s">
        <v>350</v>
      </c>
      <c r="B376" s="172">
        <v>0</v>
      </c>
      <c r="C376" s="173"/>
      <c r="D376" s="173"/>
      <c r="E376" s="107"/>
      <c r="F376" s="107"/>
    </row>
    <row r="377" spans="1:6" s="129" customFormat="1" ht="23.249645" customHeight="1" x14ac:dyDescent="0.15">
      <c r="A377" s="174" t="s">
        <v>351</v>
      </c>
      <c r="B377" s="172">
        <v>0</v>
      </c>
      <c r="C377" s="173"/>
      <c r="D377" s="173"/>
      <c r="E377" s="107"/>
      <c r="F377" s="107"/>
    </row>
    <row r="378" spans="1:6" s="129" customFormat="1" ht="23.249645" customHeight="1" x14ac:dyDescent="0.15">
      <c r="A378" s="174" t="s">
        <v>352</v>
      </c>
      <c r="B378" s="172">
        <v>0</v>
      </c>
      <c r="C378" s="173"/>
      <c r="D378" s="173"/>
      <c r="E378" s="107"/>
      <c r="F378" s="107"/>
    </row>
    <row r="379" spans="1:6" s="129" customFormat="1" ht="23.249645" customHeight="1" x14ac:dyDescent="0.15">
      <c r="A379" s="174" t="s">
        <v>353</v>
      </c>
      <c r="B379" s="172">
        <v>146</v>
      </c>
      <c r="C379" s="173">
        <v>438</v>
      </c>
      <c r="D379" s="173">
        <v>438</v>
      </c>
      <c r="E379" s="107">
        <v>1</v>
      </c>
      <c r="F379" s="107">
        <v>1.3476923076923077</v>
      </c>
    </row>
    <row r="380" spans="1:6" s="129" customFormat="1" ht="23.249645" customHeight="1" x14ac:dyDescent="0.15">
      <c r="A380" s="174" t="s">
        <v>354</v>
      </c>
      <c r="B380" s="172">
        <v>0</v>
      </c>
      <c r="C380" s="173"/>
      <c r="D380" s="173"/>
      <c r="E380" s="107"/>
      <c r="F380" s="107"/>
    </row>
    <row r="381" spans="1:6" s="129" customFormat="1" ht="23.249645" customHeight="1" x14ac:dyDescent="0.15">
      <c r="A381" s="174" t="s">
        <v>355</v>
      </c>
      <c r="B381" s="172">
        <v>85</v>
      </c>
      <c r="C381" s="173">
        <v>120</v>
      </c>
      <c r="D381" s="173">
        <v>120</v>
      </c>
      <c r="E381" s="107">
        <v>1</v>
      </c>
      <c r="F381" s="107">
        <v>1.2</v>
      </c>
    </row>
    <row r="382" spans="1:6" s="129" customFormat="1" ht="23.249645" customHeight="1" x14ac:dyDescent="0.15">
      <c r="A382" s="174" t="s">
        <v>356</v>
      </c>
      <c r="B382" s="172">
        <v>61</v>
      </c>
      <c r="C382" s="173">
        <v>318</v>
      </c>
      <c r="D382" s="173">
        <v>318</v>
      </c>
      <c r="E382" s="107">
        <v>1</v>
      </c>
      <c r="F382" s="107">
        <v>1.4133333333333333</v>
      </c>
    </row>
    <row r="383" spans="1:6" s="129" customFormat="1" ht="23.249645" customHeight="1" x14ac:dyDescent="0.15">
      <c r="A383" s="174" t="s">
        <v>357</v>
      </c>
      <c r="B383" s="172">
        <v>0</v>
      </c>
      <c r="C383" s="173"/>
      <c r="D383" s="173"/>
      <c r="E383" s="107"/>
      <c r="F383" s="107"/>
    </row>
    <row r="384" spans="1:6" s="129" customFormat="1" ht="23.249645" customHeight="1" x14ac:dyDescent="0.15">
      <c r="A384" s="174" t="s">
        <v>358</v>
      </c>
      <c r="B384" s="172">
        <v>0</v>
      </c>
      <c r="C384" s="173"/>
      <c r="D384" s="173"/>
      <c r="E384" s="107"/>
      <c r="F384" s="107"/>
    </row>
    <row r="385" spans="1:6" s="129" customFormat="1" ht="23.249645" customHeight="1" x14ac:dyDescent="0.15">
      <c r="A385" s="174" t="s">
        <v>359</v>
      </c>
      <c r="B385" s="172">
        <v>0</v>
      </c>
      <c r="C385" s="173"/>
      <c r="D385" s="173"/>
      <c r="E385" s="107"/>
      <c r="F385" s="107"/>
    </row>
    <row r="386" spans="1:6" s="129" customFormat="1" ht="23.249645" customHeight="1" x14ac:dyDescent="0.15">
      <c r="A386" s="174" t="s">
        <v>360</v>
      </c>
      <c r="B386" s="172">
        <v>0</v>
      </c>
      <c r="C386" s="173"/>
      <c r="D386" s="173"/>
      <c r="E386" s="107"/>
      <c r="F386" s="107"/>
    </row>
    <row r="387" spans="1:6" s="129" customFormat="1" ht="23.249645" customHeight="1" x14ac:dyDescent="0.15">
      <c r="A387" s="174" t="s">
        <v>361</v>
      </c>
      <c r="B387" s="172">
        <v>0</v>
      </c>
      <c r="C387" s="173"/>
      <c r="D387" s="173"/>
      <c r="E387" s="107"/>
      <c r="F387" s="107"/>
    </row>
    <row r="388" spans="1:6" s="129" customFormat="1" ht="23.249645" customHeight="1" x14ac:dyDescent="0.15">
      <c r="A388" s="174" t="s">
        <v>362</v>
      </c>
      <c r="B388" s="172">
        <v>0</v>
      </c>
      <c r="C388" s="173"/>
      <c r="D388" s="173"/>
      <c r="E388" s="107"/>
      <c r="F388" s="107"/>
    </row>
    <row r="389" spans="1:6" s="129" customFormat="1" ht="23.249645" customHeight="1" x14ac:dyDescent="0.15">
      <c r="A389" s="174" t="s">
        <v>363</v>
      </c>
      <c r="B389" s="172">
        <v>0</v>
      </c>
      <c r="C389" s="173"/>
      <c r="D389" s="173"/>
      <c r="E389" s="107"/>
      <c r="F389" s="107"/>
    </row>
    <row r="390" spans="1:6" s="129" customFormat="1" ht="23.249645" customHeight="1" x14ac:dyDescent="0.15">
      <c r="A390" s="174" t="s">
        <v>364</v>
      </c>
      <c r="B390" s="172">
        <v>0</v>
      </c>
      <c r="C390" s="173"/>
      <c r="D390" s="173"/>
      <c r="E390" s="107"/>
      <c r="F390" s="107"/>
    </row>
    <row r="391" spans="1:6" s="129" customFormat="1" ht="23.249645" customHeight="1" x14ac:dyDescent="0.15">
      <c r="A391" s="174" t="s">
        <v>365</v>
      </c>
      <c r="B391" s="172">
        <v>0</v>
      </c>
      <c r="C391" s="173"/>
      <c r="D391" s="173"/>
      <c r="E391" s="107"/>
      <c r="F391" s="107"/>
    </row>
    <row r="392" spans="1:6" s="129" customFormat="1" ht="23.249645" customHeight="1" x14ac:dyDescent="0.15">
      <c r="A392" s="174" t="s">
        <v>366</v>
      </c>
      <c r="B392" s="172"/>
      <c r="C392" s="173">
        <v>2235</v>
      </c>
      <c r="D392" s="173">
        <v>2235</v>
      </c>
      <c r="E392" s="107">
        <v>1</v>
      </c>
      <c r="F392" s="107"/>
    </row>
    <row r="393" spans="1:6" s="129" customFormat="1" ht="23.249645" customHeight="1" x14ac:dyDescent="0.15">
      <c r="A393" s="174" t="s">
        <v>367</v>
      </c>
      <c r="B393" s="172"/>
      <c r="C393" s="173">
        <v>2235</v>
      </c>
      <c r="D393" s="173">
        <v>2235</v>
      </c>
      <c r="E393" s="107">
        <v>1</v>
      </c>
      <c r="F393" s="107"/>
    </row>
    <row r="394" spans="1:6" s="130" customFormat="1" ht="23.249645" customHeight="1" x14ac:dyDescent="0.15">
      <c r="A394" s="175" t="s">
        <v>45</v>
      </c>
      <c r="B394" s="169">
        <v>180</v>
      </c>
      <c r="C394" s="170">
        <v>314</v>
      </c>
      <c r="D394" s="170">
        <v>314</v>
      </c>
      <c r="E394" s="108">
        <v>1</v>
      </c>
      <c r="F394" s="108">
        <v>0.8092783505154639</v>
      </c>
    </row>
    <row r="395" spans="1:6" s="129" customFormat="1" ht="23.249645" customHeight="1" x14ac:dyDescent="0.15">
      <c r="A395" s="174" t="s">
        <v>368</v>
      </c>
      <c r="B395" s="172">
        <v>86</v>
      </c>
      <c r="C395" s="173">
        <v>54</v>
      </c>
      <c r="D395" s="173">
        <v>54</v>
      </c>
      <c r="E395" s="107">
        <v>1</v>
      </c>
      <c r="F395" s="107">
        <v>0.7012987012987013</v>
      </c>
    </row>
    <row r="396" spans="1:6" s="129" customFormat="1" ht="23.249645" customHeight="1" x14ac:dyDescent="0.15">
      <c r="A396" s="174" t="s">
        <v>129</v>
      </c>
      <c r="B396" s="172">
        <v>47</v>
      </c>
      <c r="C396" s="173">
        <v>54</v>
      </c>
      <c r="D396" s="173">
        <v>54</v>
      </c>
      <c r="E396" s="107">
        <v>1</v>
      </c>
      <c r="F396" s="107">
        <v>0.7297297297297297</v>
      </c>
    </row>
    <row r="397" spans="1:6" s="129" customFormat="1" ht="23.249645" customHeight="1" x14ac:dyDescent="0.15">
      <c r="A397" s="174" t="s">
        <v>130</v>
      </c>
      <c r="B397" s="172">
        <v>0</v>
      </c>
      <c r="C397" s="173"/>
      <c r="D397" s="173"/>
      <c r="E397" s="107"/>
      <c r="F397" s="107">
        <v>0</v>
      </c>
    </row>
    <row r="398" spans="1:6" s="129" customFormat="1" ht="23.249645" customHeight="1" x14ac:dyDescent="0.15">
      <c r="A398" s="174" t="s">
        <v>131</v>
      </c>
      <c r="B398" s="172">
        <v>0</v>
      </c>
      <c r="C398" s="173"/>
      <c r="D398" s="173"/>
      <c r="E398" s="107"/>
      <c r="F398" s="107"/>
    </row>
    <row r="399" spans="1:6" s="129" customFormat="1" ht="23.249645" customHeight="1" x14ac:dyDescent="0.15">
      <c r="A399" s="174" t="s">
        <v>369</v>
      </c>
      <c r="B399" s="172">
        <v>39</v>
      </c>
      <c r="C399" s="173"/>
      <c r="D399" s="173"/>
      <c r="E399" s="107"/>
      <c r="F399" s="107"/>
    </row>
    <row r="400" spans="1:6" s="129" customFormat="1" ht="23.249645" customHeight="1" x14ac:dyDescent="0.15">
      <c r="A400" s="174" t="s">
        <v>370</v>
      </c>
      <c r="B400" s="172">
        <v>0</v>
      </c>
      <c r="C400" s="173"/>
      <c r="D400" s="173"/>
      <c r="E400" s="107"/>
      <c r="F400" s="107"/>
    </row>
    <row r="401" spans="1:6" s="129" customFormat="1" ht="23.249645" customHeight="1" x14ac:dyDescent="0.15">
      <c r="A401" s="174" t="s">
        <v>371</v>
      </c>
      <c r="B401" s="172">
        <v>0</v>
      </c>
      <c r="C401" s="173"/>
      <c r="D401" s="173"/>
      <c r="E401" s="107"/>
      <c r="F401" s="107"/>
    </row>
    <row r="402" spans="1:6" s="129" customFormat="1" ht="23.249645" customHeight="1" x14ac:dyDescent="0.15">
      <c r="A402" s="174" t="s">
        <v>372</v>
      </c>
      <c r="B402" s="172">
        <v>0</v>
      </c>
      <c r="C402" s="173"/>
      <c r="D402" s="173"/>
      <c r="E402" s="107"/>
      <c r="F402" s="107"/>
    </row>
    <row r="403" spans="1:6" s="129" customFormat="1" ht="23.249645" customHeight="1" x14ac:dyDescent="0.15">
      <c r="A403" s="174" t="s">
        <v>373</v>
      </c>
      <c r="B403" s="172">
        <v>0</v>
      </c>
      <c r="C403" s="173"/>
      <c r="D403" s="173"/>
      <c r="E403" s="107"/>
      <c r="F403" s="107"/>
    </row>
    <row r="404" spans="1:6" s="129" customFormat="1" ht="23.249645" customHeight="1" x14ac:dyDescent="0.15">
      <c r="A404" s="174" t="s">
        <v>374</v>
      </c>
      <c r="B404" s="172">
        <v>0</v>
      </c>
      <c r="C404" s="173"/>
      <c r="D404" s="173"/>
      <c r="E404" s="107"/>
      <c r="F404" s="107"/>
    </row>
    <row r="405" spans="1:6" s="129" customFormat="1" ht="23.249645" customHeight="1" x14ac:dyDescent="0.15">
      <c r="A405" s="174" t="s">
        <v>375</v>
      </c>
      <c r="B405" s="172">
        <v>0</v>
      </c>
      <c r="C405" s="173"/>
      <c r="D405" s="173"/>
      <c r="E405" s="107"/>
      <c r="F405" s="107"/>
    </row>
    <row r="406" spans="1:6" s="129" customFormat="1" ht="23.249645" customHeight="1" x14ac:dyDescent="0.15">
      <c r="A406" s="174" t="s">
        <v>376</v>
      </c>
      <c r="B406" s="172">
        <v>0</v>
      </c>
      <c r="C406" s="173"/>
      <c r="D406" s="173"/>
      <c r="E406" s="107"/>
      <c r="F406" s="107"/>
    </row>
    <row r="407" spans="1:6" s="129" customFormat="1" ht="23.249645" customHeight="1" x14ac:dyDescent="0.15">
      <c r="A407" s="174" t="s">
        <v>377</v>
      </c>
      <c r="B407" s="172">
        <v>0</v>
      </c>
      <c r="C407" s="173"/>
      <c r="D407" s="173"/>
      <c r="E407" s="107"/>
      <c r="F407" s="107"/>
    </row>
    <row r="408" spans="1:6" s="129" customFormat="1" ht="23.249645" customHeight="1" x14ac:dyDescent="0.15">
      <c r="A408" s="174" t="s">
        <v>378</v>
      </c>
      <c r="B408" s="172">
        <v>0</v>
      </c>
      <c r="C408" s="173"/>
      <c r="D408" s="173"/>
      <c r="E408" s="107"/>
      <c r="F408" s="107"/>
    </row>
    <row r="409" spans="1:6" s="129" customFormat="1" ht="23.249645" customHeight="1" x14ac:dyDescent="0.15">
      <c r="A409" s="174" t="s">
        <v>379</v>
      </c>
      <c r="B409" s="172">
        <v>0</v>
      </c>
      <c r="C409" s="173"/>
      <c r="D409" s="173"/>
      <c r="E409" s="107"/>
      <c r="F409" s="107"/>
    </row>
    <row r="410" spans="1:6" s="129" customFormat="1" ht="23.249645" customHeight="1" x14ac:dyDescent="0.15">
      <c r="A410" s="174" t="s">
        <v>371</v>
      </c>
      <c r="B410" s="172">
        <v>0</v>
      </c>
      <c r="C410" s="173"/>
      <c r="D410" s="173"/>
      <c r="E410" s="107"/>
      <c r="F410" s="107"/>
    </row>
    <row r="411" spans="1:6" s="129" customFormat="1" ht="23.249645" customHeight="1" x14ac:dyDescent="0.15">
      <c r="A411" s="174" t="s">
        <v>380</v>
      </c>
      <c r="B411" s="172">
        <v>0</v>
      </c>
      <c r="C411" s="173"/>
      <c r="D411" s="173"/>
      <c r="E411" s="107"/>
      <c r="F411" s="107"/>
    </row>
    <row r="412" spans="1:6" s="129" customFormat="1" ht="23.249645" customHeight="1" x14ac:dyDescent="0.15">
      <c r="A412" s="174" t="s">
        <v>381</v>
      </c>
      <c r="B412" s="172">
        <v>0</v>
      </c>
      <c r="C412" s="173"/>
      <c r="D412" s="173"/>
      <c r="E412" s="107"/>
      <c r="F412" s="107"/>
    </row>
    <row r="413" spans="1:6" s="129" customFormat="1" ht="23.249645" customHeight="1" x14ac:dyDescent="0.15">
      <c r="A413" s="174" t="s">
        <v>382</v>
      </c>
      <c r="B413" s="172">
        <v>0</v>
      </c>
      <c r="C413" s="173"/>
      <c r="D413" s="173"/>
      <c r="E413" s="107"/>
      <c r="F413" s="107"/>
    </row>
    <row r="414" spans="1:6" s="129" customFormat="1" ht="23.249645" customHeight="1" x14ac:dyDescent="0.15">
      <c r="A414" s="174" t="s">
        <v>383</v>
      </c>
      <c r="B414" s="172">
        <v>0</v>
      </c>
      <c r="C414" s="173"/>
      <c r="D414" s="173"/>
      <c r="E414" s="107"/>
      <c r="F414" s="107"/>
    </row>
    <row r="415" spans="1:6" s="129" customFormat="1" ht="23.249645" customHeight="1" x14ac:dyDescent="0.15">
      <c r="A415" s="174" t="s">
        <v>384</v>
      </c>
      <c r="B415" s="172">
        <v>0</v>
      </c>
      <c r="C415" s="173">
        <v>17</v>
      </c>
      <c r="D415" s="173">
        <v>17</v>
      </c>
      <c r="E415" s="107">
        <v>1</v>
      </c>
      <c r="F415" s="107">
        <v>0.85</v>
      </c>
    </row>
    <row r="416" spans="1:6" s="129" customFormat="1" ht="23.249645" customHeight="1" x14ac:dyDescent="0.15">
      <c r="A416" s="174" t="s">
        <v>371</v>
      </c>
      <c r="B416" s="172">
        <v>0</v>
      </c>
      <c r="C416" s="173"/>
      <c r="D416" s="173"/>
      <c r="E416" s="107"/>
      <c r="F416" s="107"/>
    </row>
    <row r="417" spans="1:6" s="129" customFormat="1" ht="23.249645" customHeight="1" x14ac:dyDescent="0.15">
      <c r="A417" s="174" t="s">
        <v>385</v>
      </c>
      <c r="B417" s="172">
        <v>0</v>
      </c>
      <c r="C417" s="173">
        <v>17</v>
      </c>
      <c r="D417" s="173">
        <v>17</v>
      </c>
      <c r="E417" s="107">
        <v>1</v>
      </c>
      <c r="F417" s="107"/>
    </row>
    <row r="418" spans="1:6" s="129" customFormat="1" ht="23.249645" customHeight="1" x14ac:dyDescent="0.15">
      <c r="A418" s="174" t="s">
        <v>386</v>
      </c>
      <c r="B418" s="172">
        <v>0</v>
      </c>
      <c r="C418" s="173"/>
      <c r="D418" s="173"/>
      <c r="E418" s="107"/>
      <c r="F418" s="107"/>
    </row>
    <row r="419" spans="1:6" s="129" customFormat="1" ht="23.249645" customHeight="1" x14ac:dyDescent="0.15">
      <c r="A419" s="174" t="s">
        <v>387</v>
      </c>
      <c r="B419" s="172">
        <v>0</v>
      </c>
      <c r="C419" s="173"/>
      <c r="D419" s="173"/>
      <c r="E419" s="107"/>
      <c r="F419" s="107">
        <v>0</v>
      </c>
    </row>
    <row r="420" spans="1:6" s="129" customFormat="1" ht="23.249645" customHeight="1" x14ac:dyDescent="0.15">
      <c r="A420" s="174" t="s">
        <v>388</v>
      </c>
      <c r="B420" s="172">
        <v>0</v>
      </c>
      <c r="C420" s="173"/>
      <c r="D420" s="173"/>
      <c r="E420" s="107"/>
      <c r="F420" s="107"/>
    </row>
    <row r="421" spans="1:6" s="129" customFormat="1" ht="23.249645" customHeight="1" x14ac:dyDescent="0.15">
      <c r="A421" s="174" t="s">
        <v>371</v>
      </c>
      <c r="B421" s="172">
        <v>0</v>
      </c>
      <c r="C421" s="173"/>
      <c r="D421" s="173"/>
      <c r="E421" s="107"/>
      <c r="F421" s="107"/>
    </row>
    <row r="422" spans="1:6" s="129" customFormat="1" ht="23.249645" customHeight="1" x14ac:dyDescent="0.15">
      <c r="A422" s="174" t="s">
        <v>389</v>
      </c>
      <c r="B422" s="172">
        <v>0</v>
      </c>
      <c r="C422" s="173"/>
      <c r="D422" s="173"/>
      <c r="E422" s="107"/>
      <c r="F422" s="107"/>
    </row>
    <row r="423" spans="1:6" s="129" customFormat="1" ht="23.249645" customHeight="1" x14ac:dyDescent="0.15">
      <c r="A423" s="174" t="s">
        <v>390</v>
      </c>
      <c r="B423" s="172">
        <v>0</v>
      </c>
      <c r="C423" s="173"/>
      <c r="D423" s="173"/>
      <c r="E423" s="107"/>
      <c r="F423" s="107"/>
    </row>
    <row r="424" spans="1:6" s="129" customFormat="1" ht="23.249645" customHeight="1" x14ac:dyDescent="0.15">
      <c r="A424" s="174" t="s">
        <v>391</v>
      </c>
      <c r="B424" s="172">
        <v>0</v>
      </c>
      <c r="C424" s="173"/>
      <c r="D424" s="173"/>
      <c r="E424" s="107"/>
      <c r="F424" s="107"/>
    </row>
    <row r="425" spans="1:6" s="129" customFormat="1" ht="23.249645" customHeight="1" x14ac:dyDescent="0.15">
      <c r="A425" s="174" t="s">
        <v>392</v>
      </c>
      <c r="B425" s="172">
        <v>86</v>
      </c>
      <c r="C425" s="173">
        <v>94</v>
      </c>
      <c r="D425" s="173">
        <v>94</v>
      </c>
      <c r="E425" s="107">
        <v>1</v>
      </c>
      <c r="F425" s="107">
        <v>0.7014925373134329</v>
      </c>
    </row>
    <row r="426" spans="1:6" s="129" customFormat="1" ht="23.249645" customHeight="1" x14ac:dyDescent="0.15">
      <c r="A426" s="174" t="s">
        <v>393</v>
      </c>
      <c r="B426" s="172">
        <v>86</v>
      </c>
      <c r="C426" s="173">
        <v>94</v>
      </c>
      <c r="D426" s="173">
        <v>94</v>
      </c>
      <c r="E426" s="107">
        <v>1</v>
      </c>
      <c r="F426" s="107">
        <v>0.8785046728971962</v>
      </c>
    </row>
    <row r="427" spans="1:6" s="129" customFormat="1" ht="23.249645" customHeight="1" x14ac:dyDescent="0.15">
      <c r="A427" s="174" t="s">
        <v>394</v>
      </c>
      <c r="B427" s="172">
        <v>0</v>
      </c>
      <c r="C427" s="173"/>
      <c r="D427" s="173"/>
      <c r="E427" s="107"/>
      <c r="F427" s="107"/>
    </row>
    <row r="428" spans="1:6" s="129" customFormat="1" ht="23.249645" customHeight="1" x14ac:dyDescent="0.15">
      <c r="A428" s="174" t="s">
        <v>395</v>
      </c>
      <c r="B428" s="172">
        <v>0</v>
      </c>
      <c r="C428" s="173"/>
      <c r="D428" s="173"/>
      <c r="E428" s="107"/>
      <c r="F428" s="107"/>
    </row>
    <row r="429" spans="1:6" s="129" customFormat="1" ht="23.249645" customHeight="1" x14ac:dyDescent="0.15">
      <c r="A429" s="174" t="s">
        <v>396</v>
      </c>
      <c r="B429" s="172">
        <v>0</v>
      </c>
      <c r="C429" s="173"/>
      <c r="D429" s="173"/>
      <c r="E429" s="107"/>
      <c r="F429" s="107">
        <v>0</v>
      </c>
    </row>
    <row r="430" spans="1:6" s="129" customFormat="1" ht="23.249645" customHeight="1" x14ac:dyDescent="0.15">
      <c r="A430" s="174" t="s">
        <v>397</v>
      </c>
      <c r="B430" s="172">
        <v>8</v>
      </c>
      <c r="C430" s="173">
        <v>78</v>
      </c>
      <c r="D430" s="173">
        <v>78</v>
      </c>
      <c r="E430" s="107">
        <v>1</v>
      </c>
      <c r="F430" s="107">
        <v>1.5</v>
      </c>
    </row>
    <row r="431" spans="1:6" s="129" customFormat="1" ht="23.249645" customHeight="1" x14ac:dyDescent="0.15">
      <c r="A431" s="174" t="s">
        <v>371</v>
      </c>
      <c r="B431" s="172">
        <v>0</v>
      </c>
      <c r="C431" s="173">
        <v>45</v>
      </c>
      <c r="D431" s="173">
        <v>45</v>
      </c>
      <c r="E431" s="107">
        <v>1</v>
      </c>
      <c r="F431" s="107">
        <v>0.9574468085106383</v>
      </c>
    </row>
    <row r="432" spans="1:6" s="129" customFormat="1" ht="23.249645" customHeight="1" x14ac:dyDescent="0.15">
      <c r="A432" s="174" t="s">
        <v>398</v>
      </c>
      <c r="B432" s="172">
        <v>0</v>
      </c>
      <c r="C432" s="173"/>
      <c r="D432" s="173"/>
      <c r="E432" s="107"/>
      <c r="F432" s="107">
        <v>0</v>
      </c>
    </row>
    <row r="433" spans="1:6" s="129" customFormat="1" ht="23.249645" customHeight="1" x14ac:dyDescent="0.15">
      <c r="A433" s="174" t="s">
        <v>399</v>
      </c>
      <c r="B433" s="172">
        <v>0</v>
      </c>
      <c r="C433" s="173"/>
      <c r="D433" s="173"/>
      <c r="E433" s="107"/>
      <c r="F433" s="107"/>
    </row>
    <row r="434" spans="1:6" s="129" customFormat="1" ht="23.249645" customHeight="1" x14ac:dyDescent="0.15">
      <c r="A434" s="174" t="s">
        <v>400</v>
      </c>
      <c r="B434" s="172">
        <v>0</v>
      </c>
      <c r="C434" s="173"/>
      <c r="D434" s="173"/>
      <c r="E434" s="107"/>
      <c r="F434" s="107"/>
    </row>
    <row r="435" spans="1:6" s="129" customFormat="1" ht="23.249645" customHeight="1" x14ac:dyDescent="0.15">
      <c r="A435" s="174" t="s">
        <v>401</v>
      </c>
      <c r="B435" s="172">
        <v>0</v>
      </c>
      <c r="C435" s="173"/>
      <c r="D435" s="173"/>
      <c r="E435" s="107"/>
      <c r="F435" s="107"/>
    </row>
    <row r="436" spans="1:6" s="129" customFormat="1" ht="23.249645" customHeight="1" x14ac:dyDescent="0.15">
      <c r="A436" s="174" t="s">
        <v>402</v>
      </c>
      <c r="B436" s="172">
        <v>8</v>
      </c>
      <c r="C436" s="173">
        <v>33</v>
      </c>
      <c r="D436" s="173">
        <v>33</v>
      </c>
      <c r="E436" s="107">
        <v>1</v>
      </c>
      <c r="F436" s="107"/>
    </row>
    <row r="437" spans="1:6" s="129" customFormat="1" ht="23.249645" customHeight="1" x14ac:dyDescent="0.15">
      <c r="A437" s="174" t="s">
        <v>403</v>
      </c>
      <c r="B437" s="172">
        <v>0</v>
      </c>
      <c r="C437" s="173"/>
      <c r="D437" s="173"/>
      <c r="E437" s="107"/>
      <c r="F437" s="107"/>
    </row>
    <row r="438" spans="1:6" s="129" customFormat="1" ht="23.249645" customHeight="1" x14ac:dyDescent="0.15">
      <c r="A438" s="174" t="s">
        <v>404</v>
      </c>
      <c r="B438" s="172">
        <v>0</v>
      </c>
      <c r="C438" s="173"/>
      <c r="D438" s="173"/>
      <c r="E438" s="107"/>
      <c r="F438" s="107"/>
    </row>
    <row r="439" spans="1:6" s="129" customFormat="1" ht="23.249645" customHeight="1" x14ac:dyDescent="0.15">
      <c r="A439" s="174" t="s">
        <v>405</v>
      </c>
      <c r="B439" s="172">
        <v>0</v>
      </c>
      <c r="C439" s="173"/>
      <c r="D439" s="173"/>
      <c r="E439" s="107"/>
      <c r="F439" s="107"/>
    </row>
    <row r="440" spans="1:6" s="129" customFormat="1" ht="23.249645" customHeight="1" x14ac:dyDescent="0.15">
      <c r="A440" s="174" t="s">
        <v>406</v>
      </c>
      <c r="B440" s="172">
        <v>0</v>
      </c>
      <c r="C440" s="173"/>
      <c r="D440" s="173"/>
      <c r="E440" s="107"/>
      <c r="F440" s="107"/>
    </row>
    <row r="441" spans="1:6" s="129" customFormat="1" ht="23.249645" customHeight="1" x14ac:dyDescent="0.15">
      <c r="A441" s="174" t="s">
        <v>407</v>
      </c>
      <c r="B441" s="172">
        <v>0</v>
      </c>
      <c r="C441" s="173"/>
      <c r="D441" s="173"/>
      <c r="E441" s="107"/>
      <c r="F441" s="107"/>
    </row>
    <row r="442" spans="1:6" s="129" customFormat="1" ht="23.249645" customHeight="1" x14ac:dyDescent="0.15">
      <c r="A442" s="174" t="s">
        <v>408</v>
      </c>
      <c r="B442" s="172">
        <v>0</v>
      </c>
      <c r="C442" s="173"/>
      <c r="D442" s="173"/>
      <c r="E442" s="107"/>
      <c r="F442" s="107"/>
    </row>
    <row r="443" spans="1:6" s="129" customFormat="1" ht="23.249645" customHeight="1" x14ac:dyDescent="0.15">
      <c r="A443" s="174" t="s">
        <v>409</v>
      </c>
      <c r="B443" s="172">
        <v>0</v>
      </c>
      <c r="C443" s="173"/>
      <c r="D443" s="173"/>
      <c r="E443" s="107"/>
      <c r="F443" s="107"/>
    </row>
    <row r="444" spans="1:6" s="129" customFormat="1" ht="23.249645" customHeight="1" x14ac:dyDescent="0.15">
      <c r="A444" s="174" t="s">
        <v>410</v>
      </c>
      <c r="B444" s="172">
        <v>0</v>
      </c>
      <c r="C444" s="173"/>
      <c r="D444" s="173"/>
      <c r="E444" s="107"/>
      <c r="F444" s="107"/>
    </row>
    <row r="445" spans="1:6" s="129" customFormat="1" ht="23.249645" customHeight="1" x14ac:dyDescent="0.15">
      <c r="A445" s="174" t="s">
        <v>411</v>
      </c>
      <c r="B445" s="172">
        <v>0</v>
      </c>
      <c r="C445" s="173">
        <v>71</v>
      </c>
      <c r="D445" s="173">
        <v>71</v>
      </c>
      <c r="E445" s="107">
        <v>1</v>
      </c>
      <c r="F445" s="107">
        <v>0.6761904761904762</v>
      </c>
    </row>
    <row r="446" spans="1:6" s="129" customFormat="1" ht="23.249645" customHeight="1" x14ac:dyDescent="0.15">
      <c r="A446" s="174" t="s">
        <v>412</v>
      </c>
      <c r="B446" s="172">
        <v>0</v>
      </c>
      <c r="C446" s="173"/>
      <c r="D446" s="173"/>
      <c r="E446" s="107"/>
      <c r="F446" s="107"/>
    </row>
    <row r="447" spans="1:6" s="129" customFormat="1" ht="23.249645" customHeight="1" x14ac:dyDescent="0.15">
      <c r="A447" s="174" t="s">
        <v>413</v>
      </c>
      <c r="B447" s="172">
        <v>0</v>
      </c>
      <c r="C447" s="173"/>
      <c r="D447" s="173"/>
      <c r="E447" s="107"/>
      <c r="F447" s="107"/>
    </row>
    <row r="448" spans="1:6" s="129" customFormat="1" ht="23.249645" customHeight="1" x14ac:dyDescent="0.15">
      <c r="A448" s="174" t="s">
        <v>414</v>
      </c>
      <c r="B448" s="172">
        <v>0</v>
      </c>
      <c r="C448" s="173"/>
      <c r="D448" s="173"/>
      <c r="E448" s="107"/>
      <c r="F448" s="107"/>
    </row>
    <row r="449" spans="1:6" s="129" customFormat="1" ht="23.249645" customHeight="1" x14ac:dyDescent="0.15">
      <c r="A449" s="174" t="s">
        <v>415</v>
      </c>
      <c r="B449" s="172">
        <v>0</v>
      </c>
      <c r="C449" s="173">
        <v>71</v>
      </c>
      <c r="D449" s="173">
        <v>71</v>
      </c>
      <c r="E449" s="107">
        <v>1</v>
      </c>
      <c r="F449" s="107">
        <v>0.6761904761904762</v>
      </c>
    </row>
    <row r="450" spans="1:6" s="130" customFormat="1" ht="23.249645" customHeight="1" x14ac:dyDescent="0.15">
      <c r="A450" s="175" t="s">
        <v>46</v>
      </c>
      <c r="B450" s="169">
        <v>1799</v>
      </c>
      <c r="C450" s="170">
        <v>5278</v>
      </c>
      <c r="D450" s="170">
        <v>5278</v>
      </c>
      <c r="E450" s="108">
        <v>1</v>
      </c>
      <c r="F450" s="108">
        <v>1.3845750262329486</v>
      </c>
    </row>
    <row r="451" spans="1:6" s="129" customFormat="1" ht="23.249645" customHeight="1" x14ac:dyDescent="0.15">
      <c r="A451" s="174" t="s">
        <v>416</v>
      </c>
      <c r="B451" s="172">
        <v>1541</v>
      </c>
      <c r="C451" s="173">
        <v>3912</v>
      </c>
      <c r="D451" s="173">
        <v>3912</v>
      </c>
      <c r="E451" s="107">
        <v>1</v>
      </c>
      <c r="F451" s="107">
        <v>1.3176153587066353</v>
      </c>
    </row>
    <row r="452" spans="1:6" s="129" customFormat="1" ht="23.249645" customHeight="1" x14ac:dyDescent="0.15">
      <c r="A452" s="174" t="s">
        <v>129</v>
      </c>
      <c r="B452" s="172">
        <v>1015</v>
      </c>
      <c r="C452" s="173">
        <v>1158</v>
      </c>
      <c r="D452" s="173">
        <v>1158</v>
      </c>
      <c r="E452" s="107">
        <v>1</v>
      </c>
      <c r="F452" s="107">
        <v>0.9905902480752781</v>
      </c>
    </row>
    <row r="453" spans="1:6" s="129" customFormat="1" ht="23.249645" customHeight="1" x14ac:dyDescent="0.15">
      <c r="A453" s="174" t="s">
        <v>130</v>
      </c>
      <c r="B453" s="172">
        <v>0</v>
      </c>
      <c r="C453" s="173">
        <v>55</v>
      </c>
      <c r="D453" s="173">
        <v>55</v>
      </c>
      <c r="E453" s="107">
        <v>1</v>
      </c>
      <c r="F453" s="107">
        <v>0.11530398322851153</v>
      </c>
    </row>
    <row r="454" spans="1:6" s="129" customFormat="1" ht="23.249645" customHeight="1" x14ac:dyDescent="0.15">
      <c r="A454" s="174" t="s">
        <v>131</v>
      </c>
      <c r="B454" s="172">
        <v>391</v>
      </c>
      <c r="C454" s="173">
        <v>498</v>
      </c>
      <c r="D454" s="173">
        <v>498</v>
      </c>
      <c r="E454" s="107">
        <v>1</v>
      </c>
      <c r="F454" s="107">
        <v>1.0945054945054946</v>
      </c>
    </row>
    <row r="455" spans="1:6" s="129" customFormat="1" ht="23.249645" customHeight="1" x14ac:dyDescent="0.15">
      <c r="A455" s="174" t="s">
        <v>417</v>
      </c>
      <c r="B455" s="172">
        <v>0</v>
      </c>
      <c r="C455" s="173"/>
      <c r="D455" s="173"/>
      <c r="E455" s="107"/>
      <c r="F455" s="107">
        <v>0</v>
      </c>
    </row>
    <row r="456" spans="1:6" s="129" customFormat="1" ht="23.249645" customHeight="1" x14ac:dyDescent="0.15">
      <c r="A456" s="174" t="s">
        <v>418</v>
      </c>
      <c r="B456" s="172">
        <v>0</v>
      </c>
      <c r="C456" s="173"/>
      <c r="D456" s="173"/>
      <c r="E456" s="107"/>
      <c r="F456" s="107"/>
    </row>
    <row r="457" spans="1:6" s="129" customFormat="1" ht="23.249645" customHeight="1" x14ac:dyDescent="0.15">
      <c r="A457" s="174" t="s">
        <v>419</v>
      </c>
      <c r="B457" s="172">
        <v>0</v>
      </c>
      <c r="C457" s="173"/>
      <c r="D457" s="173"/>
      <c r="E457" s="107"/>
      <c r="F457" s="107"/>
    </row>
    <row r="458" spans="1:6" s="129" customFormat="1" ht="23.249645" customHeight="1" x14ac:dyDescent="0.15">
      <c r="A458" s="174" t="s">
        <v>420</v>
      </c>
      <c r="B458" s="172">
        <v>0</v>
      </c>
      <c r="C458" s="173"/>
      <c r="D458" s="173"/>
      <c r="E458" s="107"/>
      <c r="F458" s="107"/>
    </row>
    <row r="459" spans="1:6" s="129" customFormat="1" ht="23.249645" customHeight="1" x14ac:dyDescent="0.15">
      <c r="A459" s="174" t="s">
        <v>421</v>
      </c>
      <c r="B459" s="172">
        <v>0</v>
      </c>
      <c r="C459" s="173">
        <v>253</v>
      </c>
      <c r="D459" s="173">
        <v>253</v>
      </c>
      <c r="E459" s="107">
        <v>1</v>
      </c>
      <c r="F459" s="107">
        <v>6.657894736842105</v>
      </c>
    </row>
    <row r="460" spans="1:6" s="129" customFormat="1" ht="23.249645" customHeight="1" x14ac:dyDescent="0.15">
      <c r="A460" s="174" t="s">
        <v>422</v>
      </c>
      <c r="B460" s="172">
        <v>0</v>
      </c>
      <c r="C460" s="173">
        <v>8</v>
      </c>
      <c r="D460" s="173">
        <v>8</v>
      </c>
      <c r="E460" s="107">
        <v>1</v>
      </c>
      <c r="F460" s="107">
        <v>0.09523809523809523</v>
      </c>
    </row>
    <row r="461" spans="1:6" s="129" customFormat="1" ht="23.249645" customHeight="1" x14ac:dyDescent="0.15">
      <c r="A461" s="174" t="s">
        <v>423</v>
      </c>
      <c r="B461" s="172">
        <v>0</v>
      </c>
      <c r="C461" s="173"/>
      <c r="D461" s="173"/>
      <c r="E461" s="107"/>
      <c r="F461" s="107"/>
    </row>
    <row r="462" spans="1:6" s="129" customFormat="1" ht="23.249645" customHeight="1" x14ac:dyDescent="0.15">
      <c r="A462" s="174" t="s">
        <v>424</v>
      </c>
      <c r="B462" s="172">
        <v>0</v>
      </c>
      <c r="C462" s="173">
        <v>7</v>
      </c>
      <c r="D462" s="173">
        <v>7</v>
      </c>
      <c r="E462" s="107">
        <v>1</v>
      </c>
      <c r="F462" s="107">
        <v>0.875</v>
      </c>
    </row>
    <row r="463" spans="1:6" s="129" customFormat="1" ht="23.249645" customHeight="1" x14ac:dyDescent="0.15">
      <c r="A463" s="174" t="s">
        <v>425</v>
      </c>
      <c r="B463" s="172">
        <v>0</v>
      </c>
      <c r="C463" s="173"/>
      <c r="D463" s="173"/>
      <c r="E463" s="107"/>
      <c r="F463" s="107"/>
    </row>
    <row r="464" spans="1:6" s="129" customFormat="1" ht="23.249645" customHeight="1" x14ac:dyDescent="0.15">
      <c r="A464" s="174" t="s">
        <v>426</v>
      </c>
      <c r="B464" s="172">
        <v>0</v>
      </c>
      <c r="C464" s="173">
        <v>447</v>
      </c>
      <c r="D464" s="173">
        <v>447</v>
      </c>
      <c r="E464" s="107">
        <v>1</v>
      </c>
      <c r="F464" s="107"/>
    </row>
    <row r="465" spans="1:6" s="129" customFormat="1" ht="23.249645" customHeight="1" x14ac:dyDescent="0.15">
      <c r="A465" s="174" t="s">
        <v>427</v>
      </c>
      <c r="B465" s="172">
        <v>20</v>
      </c>
      <c r="C465" s="173">
        <v>20</v>
      </c>
      <c r="D465" s="173">
        <v>20</v>
      </c>
      <c r="E465" s="107">
        <v>1</v>
      </c>
      <c r="F465" s="107"/>
    </row>
    <row r="466" spans="1:6" s="129" customFormat="1" ht="23.249645" customHeight="1" x14ac:dyDescent="0.15">
      <c r="A466" s="174" t="s">
        <v>428</v>
      </c>
      <c r="B466" s="172">
        <v>115</v>
      </c>
      <c r="C466" s="173">
        <v>1466</v>
      </c>
      <c r="D466" s="173">
        <v>1466</v>
      </c>
      <c r="E466" s="107">
        <v>1</v>
      </c>
      <c r="F466" s="107">
        <v>2.181547619047619</v>
      </c>
    </row>
    <row r="467" spans="1:6" s="129" customFormat="1" ht="23.249645" customHeight="1" x14ac:dyDescent="0.15">
      <c r="A467" s="174" t="s">
        <v>429</v>
      </c>
      <c r="B467" s="172">
        <v>0</v>
      </c>
      <c r="C467" s="173">
        <v>88</v>
      </c>
      <c r="D467" s="173">
        <v>88</v>
      </c>
      <c r="E467" s="107">
        <v>1</v>
      </c>
      <c r="F467" s="107"/>
    </row>
    <row r="468" spans="1:6" s="129" customFormat="1" ht="23.249645" customHeight="1" x14ac:dyDescent="0.15">
      <c r="A468" s="174" t="s">
        <v>129</v>
      </c>
      <c r="B468" s="172"/>
      <c r="C468" s="173"/>
      <c r="D468" s="173"/>
      <c r="E468" s="107"/>
      <c r="F468" s="107"/>
    </row>
    <row r="469" spans="1:6" s="129" customFormat="1" ht="23.249645" customHeight="1" x14ac:dyDescent="0.15">
      <c r="A469" s="174" t="s">
        <v>130</v>
      </c>
      <c r="B469" s="172">
        <v>0</v>
      </c>
      <c r="C469" s="173"/>
      <c r="D469" s="173"/>
      <c r="E469" s="107"/>
      <c r="F469" s="107"/>
    </row>
    <row r="470" spans="1:6" s="129" customFormat="1" ht="23.249645" customHeight="1" x14ac:dyDescent="0.15">
      <c r="A470" s="174" t="s">
        <v>131</v>
      </c>
      <c r="B470" s="172">
        <v>0</v>
      </c>
      <c r="C470" s="173"/>
      <c r="D470" s="173"/>
      <c r="E470" s="107"/>
      <c r="F470" s="107"/>
    </row>
    <row r="471" spans="1:6" s="129" customFormat="1" ht="23.249645" customHeight="1" x14ac:dyDescent="0.15">
      <c r="A471" s="174" t="s">
        <v>430</v>
      </c>
      <c r="B471" s="172">
        <v>0</v>
      </c>
      <c r="C471" s="173">
        <v>38</v>
      </c>
      <c r="D471" s="173">
        <v>38</v>
      </c>
      <c r="E471" s="107">
        <v>1</v>
      </c>
      <c r="F471" s="107"/>
    </row>
    <row r="472" spans="1:6" s="129" customFormat="1" ht="23.249645" customHeight="1" x14ac:dyDescent="0.15">
      <c r="A472" s="174" t="s">
        <v>431</v>
      </c>
      <c r="B472" s="172">
        <v>0</v>
      </c>
      <c r="C472" s="173">
        <v>50</v>
      </c>
      <c r="D472" s="173">
        <v>50</v>
      </c>
      <c r="E472" s="107">
        <v>1</v>
      </c>
      <c r="F472" s="107"/>
    </row>
    <row r="473" spans="1:6" s="129" customFormat="1" ht="23.249645" customHeight="1" x14ac:dyDescent="0.15">
      <c r="A473" s="174" t="s">
        <v>432</v>
      </c>
      <c r="B473" s="172">
        <v>0</v>
      </c>
      <c r="C473" s="173"/>
      <c r="D473" s="173"/>
      <c r="E473" s="107"/>
      <c r="F473" s="107"/>
    </row>
    <row r="474" spans="1:6" s="129" customFormat="1" ht="23.249645" customHeight="1" x14ac:dyDescent="0.15">
      <c r="A474" s="174" t="s">
        <v>433</v>
      </c>
      <c r="B474" s="172">
        <v>0</v>
      </c>
      <c r="C474" s="173"/>
      <c r="D474" s="173"/>
      <c r="E474" s="107"/>
      <c r="F474" s="107"/>
    </row>
    <row r="475" spans="1:6" s="129" customFormat="1" ht="23.249645" customHeight="1" x14ac:dyDescent="0.15">
      <c r="A475" s="174" t="s">
        <v>434</v>
      </c>
      <c r="B475" s="172">
        <v>0</v>
      </c>
      <c r="C475" s="173">
        <v>141</v>
      </c>
      <c r="D475" s="173">
        <v>141</v>
      </c>
      <c r="E475" s="107">
        <v>1</v>
      </c>
      <c r="F475" s="107">
        <v>6.130434782608695</v>
      </c>
    </row>
    <row r="476" spans="1:6" s="129" customFormat="1" ht="23.249645" customHeight="1" x14ac:dyDescent="0.15">
      <c r="A476" s="174" t="s">
        <v>129</v>
      </c>
      <c r="B476" s="172"/>
      <c r="C476" s="173"/>
      <c r="D476" s="173"/>
      <c r="E476" s="107"/>
      <c r="F476" s="107"/>
    </row>
    <row r="477" spans="1:6" s="129" customFormat="1" ht="23.249645" customHeight="1" x14ac:dyDescent="0.15">
      <c r="A477" s="174" t="s">
        <v>130</v>
      </c>
      <c r="B477" s="172">
        <v>0</v>
      </c>
      <c r="C477" s="173"/>
      <c r="D477" s="173"/>
      <c r="E477" s="107"/>
      <c r="F477" s="107"/>
    </row>
    <row r="478" spans="1:6" s="129" customFormat="1" ht="23.249645" customHeight="1" x14ac:dyDescent="0.15">
      <c r="A478" s="174" t="s">
        <v>131</v>
      </c>
      <c r="B478" s="172">
        <v>0</v>
      </c>
      <c r="C478" s="173"/>
      <c r="D478" s="173"/>
      <c r="E478" s="107"/>
      <c r="F478" s="107"/>
    </row>
    <row r="479" spans="1:6" s="129" customFormat="1" ht="23.249645" customHeight="1" x14ac:dyDescent="0.15">
      <c r="A479" s="174" t="s">
        <v>435</v>
      </c>
      <c r="B479" s="172">
        <v>0</v>
      </c>
      <c r="C479" s="173"/>
      <c r="D479" s="173"/>
      <c r="E479" s="107"/>
      <c r="F479" s="107"/>
    </row>
    <row r="480" spans="1:6" s="129" customFormat="1" ht="23.249645" customHeight="1" x14ac:dyDescent="0.15">
      <c r="A480" s="174" t="s">
        <v>436</v>
      </c>
      <c r="B480" s="172">
        <v>0</v>
      </c>
      <c r="C480" s="173">
        <v>18</v>
      </c>
      <c r="D480" s="173">
        <v>18</v>
      </c>
      <c r="E480" s="107">
        <v>1</v>
      </c>
      <c r="F480" s="107"/>
    </row>
    <row r="481" spans="1:6" s="129" customFormat="1" ht="23.249645" customHeight="1" x14ac:dyDescent="0.15">
      <c r="A481" s="174" t="s">
        <v>437</v>
      </c>
      <c r="B481" s="172">
        <v>0</v>
      </c>
      <c r="C481" s="173"/>
      <c r="D481" s="173"/>
      <c r="E481" s="107"/>
      <c r="F481" s="107"/>
    </row>
    <row r="482" spans="1:6" s="129" customFormat="1" ht="23.249645" customHeight="1" x14ac:dyDescent="0.15">
      <c r="A482" s="174" t="s">
        <v>438</v>
      </c>
      <c r="B482" s="172">
        <v>0</v>
      </c>
      <c r="C482" s="173"/>
      <c r="D482" s="173"/>
      <c r="E482" s="107"/>
      <c r="F482" s="107"/>
    </row>
    <row r="483" spans="1:6" s="129" customFormat="1" ht="23.249645" customHeight="1" x14ac:dyDescent="0.15">
      <c r="A483" s="174" t="s">
        <v>439</v>
      </c>
      <c r="B483" s="172">
        <v>0</v>
      </c>
      <c r="C483" s="173">
        <v>15</v>
      </c>
      <c r="D483" s="173">
        <v>15</v>
      </c>
      <c r="E483" s="107">
        <v>1</v>
      </c>
      <c r="F483" s="107"/>
    </row>
    <row r="484" spans="1:6" s="129" customFormat="1" ht="23.249645" customHeight="1" x14ac:dyDescent="0.15">
      <c r="A484" s="174" t="s">
        <v>440</v>
      </c>
      <c r="B484" s="172">
        <v>0</v>
      </c>
      <c r="C484" s="173"/>
      <c r="D484" s="173"/>
      <c r="E484" s="107"/>
      <c r="F484" s="107"/>
    </row>
    <row r="485" spans="1:6" s="129" customFormat="1" ht="23.249645" customHeight="1" x14ac:dyDescent="0.15">
      <c r="A485" s="174" t="s">
        <v>441</v>
      </c>
      <c r="B485" s="172">
        <v>0</v>
      </c>
      <c r="C485" s="173">
        <v>108</v>
      </c>
      <c r="D485" s="173">
        <v>108</v>
      </c>
      <c r="E485" s="107">
        <v>1</v>
      </c>
      <c r="F485" s="107">
        <v>4.695652173913044</v>
      </c>
    </row>
    <row r="486" spans="1:6" s="129" customFormat="1" ht="23.249645" customHeight="1" x14ac:dyDescent="0.15">
      <c r="A486" s="174" t="s">
        <v>442</v>
      </c>
      <c r="B486" s="172">
        <v>0</v>
      </c>
      <c r="C486" s="173"/>
      <c r="D486" s="173"/>
      <c r="E486" s="107"/>
      <c r="F486" s="107"/>
    </row>
    <row r="487" spans="1:6" s="129" customFormat="1" ht="23.249645" customHeight="1" x14ac:dyDescent="0.15">
      <c r="A487" s="174" t="s">
        <v>129</v>
      </c>
      <c r="B487" s="172"/>
      <c r="C487" s="173"/>
      <c r="D487" s="173"/>
      <c r="E487" s="107"/>
      <c r="F487" s="107"/>
    </row>
    <row r="488" spans="1:6" s="129" customFormat="1" ht="23.249645" customHeight="1" x14ac:dyDescent="0.15">
      <c r="A488" s="174" t="s">
        <v>130</v>
      </c>
      <c r="B488" s="172">
        <v>0</v>
      </c>
      <c r="C488" s="173"/>
      <c r="D488" s="173"/>
      <c r="E488" s="107"/>
      <c r="F488" s="107"/>
    </row>
    <row r="489" spans="1:6" s="129" customFormat="1" ht="23.249645" customHeight="1" x14ac:dyDescent="0.15">
      <c r="A489" s="174" t="s">
        <v>131</v>
      </c>
      <c r="B489" s="172">
        <v>0</v>
      </c>
      <c r="C489" s="173"/>
      <c r="D489" s="173"/>
      <c r="E489" s="107"/>
      <c r="F489" s="107"/>
    </row>
    <row r="490" spans="1:6" s="129" customFormat="1" ht="23.249645" customHeight="1" x14ac:dyDescent="0.15">
      <c r="A490" s="174" t="s">
        <v>443</v>
      </c>
      <c r="B490" s="172">
        <v>0</v>
      </c>
      <c r="C490" s="173"/>
      <c r="D490" s="173"/>
      <c r="E490" s="107"/>
      <c r="F490" s="107"/>
    </row>
    <row r="491" spans="1:6" s="129" customFormat="1" ht="23.249645" customHeight="1" x14ac:dyDescent="0.15">
      <c r="A491" s="174" t="s">
        <v>444</v>
      </c>
      <c r="B491" s="172">
        <v>0</v>
      </c>
      <c r="C491" s="173"/>
      <c r="D491" s="173"/>
      <c r="E491" s="107"/>
      <c r="F491" s="107"/>
    </row>
    <row r="492" spans="1:6" s="129" customFormat="1" ht="23.249645" customHeight="1" x14ac:dyDescent="0.15">
      <c r="A492" s="174" t="s">
        <v>445</v>
      </c>
      <c r="B492" s="172">
        <v>0</v>
      </c>
      <c r="C492" s="173"/>
      <c r="D492" s="173"/>
      <c r="E492" s="107"/>
      <c r="F492" s="107"/>
    </row>
    <row r="493" spans="1:6" s="129" customFormat="1" ht="23.249645" customHeight="1" x14ac:dyDescent="0.15">
      <c r="A493" s="174" t="s">
        <v>446</v>
      </c>
      <c r="B493" s="172">
        <v>0</v>
      </c>
      <c r="C493" s="173"/>
      <c r="D493" s="173"/>
      <c r="E493" s="107"/>
      <c r="F493" s="107"/>
    </row>
    <row r="494" spans="1:6" s="129" customFormat="1" ht="23.249645" customHeight="1" x14ac:dyDescent="0.15">
      <c r="A494" s="174" t="s">
        <v>447</v>
      </c>
      <c r="B494" s="172">
        <v>0</v>
      </c>
      <c r="C494" s="173"/>
      <c r="D494" s="173"/>
      <c r="E494" s="107"/>
      <c r="F494" s="107"/>
    </row>
    <row r="495" spans="1:6" s="129" customFormat="1" ht="23.249645" customHeight="1" x14ac:dyDescent="0.15">
      <c r="A495" s="174" t="s">
        <v>448</v>
      </c>
      <c r="B495" s="172">
        <v>258</v>
      </c>
      <c r="C495" s="173">
        <v>450</v>
      </c>
      <c r="D495" s="173">
        <v>450</v>
      </c>
      <c r="E495" s="107">
        <v>1</v>
      </c>
      <c r="F495" s="107">
        <v>0.8875739644970414</v>
      </c>
    </row>
    <row r="496" spans="1:6" s="129" customFormat="1" ht="23.249645" customHeight="1" x14ac:dyDescent="0.15">
      <c r="A496" s="174" t="s">
        <v>129</v>
      </c>
      <c r="B496" s="172"/>
      <c r="C496" s="173"/>
      <c r="D496" s="173"/>
      <c r="E496" s="107"/>
      <c r="F496" s="107"/>
    </row>
    <row r="497" spans="1:6" s="129" customFormat="1" ht="23.249645" customHeight="1" x14ac:dyDescent="0.15">
      <c r="A497" s="174" t="s">
        <v>130</v>
      </c>
      <c r="B497" s="172">
        <v>0</v>
      </c>
      <c r="C497" s="173"/>
      <c r="D497" s="173"/>
      <c r="E497" s="107"/>
      <c r="F497" s="107">
        <v>0</v>
      </c>
    </row>
    <row r="498" spans="1:6" s="129" customFormat="1" ht="23.249645" customHeight="1" x14ac:dyDescent="0.15">
      <c r="A498" s="174" t="s">
        <v>131</v>
      </c>
      <c r="B498" s="172">
        <v>0</v>
      </c>
      <c r="C498" s="173"/>
      <c r="D498" s="173"/>
      <c r="E498" s="107"/>
      <c r="F498" s="107"/>
    </row>
    <row r="499" spans="1:6" s="129" customFormat="1" ht="23.249645" customHeight="1" x14ac:dyDescent="0.15">
      <c r="A499" s="174" t="s">
        <v>449</v>
      </c>
      <c r="B499" s="172">
        <v>0</v>
      </c>
      <c r="C499" s="173"/>
      <c r="D499" s="173"/>
      <c r="E499" s="107"/>
      <c r="F499" s="107"/>
    </row>
    <row r="500" spans="1:6" s="129" customFormat="1" ht="23.249645" customHeight="1" x14ac:dyDescent="0.15">
      <c r="A500" s="174" t="s">
        <v>450</v>
      </c>
      <c r="B500" s="172">
        <v>0</v>
      </c>
      <c r="C500" s="173"/>
      <c r="D500" s="173"/>
      <c r="E500" s="107"/>
      <c r="F500" s="107"/>
    </row>
    <row r="501" spans="1:6" s="129" customFormat="1" ht="23.249645" customHeight="1" x14ac:dyDescent="0.15">
      <c r="A501" s="174" t="s">
        <v>451</v>
      </c>
      <c r="B501" s="172">
        <v>258</v>
      </c>
      <c r="C501" s="173">
        <v>324</v>
      </c>
      <c r="D501" s="173">
        <v>324</v>
      </c>
      <c r="E501" s="107">
        <v>1</v>
      </c>
      <c r="F501" s="107">
        <v>0.9446064139941691</v>
      </c>
    </row>
    <row r="502" spans="1:6" s="129" customFormat="1" ht="23.249645" customHeight="1" x14ac:dyDescent="0.15">
      <c r="A502" s="174" t="s">
        <v>452</v>
      </c>
      <c r="B502" s="172">
        <v>0</v>
      </c>
      <c r="C502" s="173">
        <v>126</v>
      </c>
      <c r="D502" s="173">
        <v>126</v>
      </c>
      <c r="E502" s="107">
        <v>1</v>
      </c>
      <c r="F502" s="107">
        <v>0.7875</v>
      </c>
    </row>
    <row r="503" spans="1:6" s="129" customFormat="1" ht="23.249645" customHeight="1" x14ac:dyDescent="0.15">
      <c r="A503" s="174" t="s">
        <v>453</v>
      </c>
      <c r="B503" s="172">
        <v>0</v>
      </c>
      <c r="C503" s="173">
        <v>687</v>
      </c>
      <c r="D503" s="173">
        <v>687</v>
      </c>
      <c r="E503" s="107">
        <v>1</v>
      </c>
      <c r="F503" s="107">
        <v>2.194888178913738</v>
      </c>
    </row>
    <row r="504" spans="1:6" s="129" customFormat="1" ht="23.249645" customHeight="1" x14ac:dyDescent="0.15">
      <c r="A504" s="174" t="s">
        <v>454</v>
      </c>
      <c r="B504" s="172">
        <v>0</v>
      </c>
      <c r="C504" s="173">
        <v>11</v>
      </c>
      <c r="D504" s="173">
        <v>11</v>
      </c>
      <c r="E504" s="107">
        <v>1</v>
      </c>
      <c r="F504" s="107">
        <v>0.55</v>
      </c>
    </row>
    <row r="505" spans="1:6" s="129" customFormat="1" ht="23.249645" customHeight="1" x14ac:dyDescent="0.15">
      <c r="A505" s="174" t="s">
        <v>455</v>
      </c>
      <c r="B505" s="172">
        <v>0</v>
      </c>
      <c r="C505" s="173"/>
      <c r="D505" s="173"/>
      <c r="E505" s="107"/>
      <c r="F505" s="107"/>
    </row>
    <row r="506" spans="1:6" s="129" customFormat="1" ht="23.249645" customHeight="1" x14ac:dyDescent="0.15">
      <c r="A506" s="174" t="s">
        <v>456</v>
      </c>
      <c r="B506" s="172">
        <v>0</v>
      </c>
      <c r="C506" s="173">
        <v>676</v>
      </c>
      <c r="D506" s="173">
        <v>676</v>
      </c>
      <c r="E506" s="107">
        <v>1</v>
      </c>
      <c r="F506" s="107">
        <v>2.3071672354948807</v>
      </c>
    </row>
    <row r="507" spans="1:6" s="130" customFormat="1" ht="23.249645" customHeight="1" x14ac:dyDescent="0.15">
      <c r="A507" s="175" t="s">
        <v>47</v>
      </c>
      <c r="B507" s="169">
        <v>15517</v>
      </c>
      <c r="C507" s="170">
        <v>18087</v>
      </c>
      <c r="D507" s="170">
        <v>18087</v>
      </c>
      <c r="E507" s="108">
        <v>1</v>
      </c>
      <c r="F507" s="108">
        <v>1.1198687387777846</v>
      </c>
    </row>
    <row r="508" spans="1:6" s="129" customFormat="1" ht="23.249645" customHeight="1" x14ac:dyDescent="0.15">
      <c r="A508" s="174" t="s">
        <v>457</v>
      </c>
      <c r="B508" s="172">
        <v>1016</v>
      </c>
      <c r="C508" s="173">
        <v>1170</v>
      </c>
      <c r="D508" s="173">
        <v>1170</v>
      </c>
      <c r="E508" s="107">
        <v>1</v>
      </c>
      <c r="F508" s="107">
        <v>0.9307875894988067</v>
      </c>
    </row>
    <row r="509" spans="1:6" s="129" customFormat="1" ht="23.249645" customHeight="1" x14ac:dyDescent="0.15">
      <c r="A509" s="174" t="s">
        <v>129</v>
      </c>
      <c r="B509" s="172">
        <v>253</v>
      </c>
      <c r="C509" s="173">
        <v>295</v>
      </c>
      <c r="D509" s="173">
        <v>295</v>
      </c>
      <c r="E509" s="107">
        <v>1</v>
      </c>
      <c r="F509" s="107">
        <v>0.7951482479784366</v>
      </c>
    </row>
    <row r="510" spans="1:6" s="129" customFormat="1" ht="23.249645" customHeight="1" x14ac:dyDescent="0.15">
      <c r="A510" s="174" t="s">
        <v>130</v>
      </c>
      <c r="B510" s="172">
        <v>0</v>
      </c>
      <c r="C510" s="173"/>
      <c r="D510" s="173"/>
      <c r="E510" s="107"/>
      <c r="F510" s="107"/>
    </row>
    <row r="511" spans="1:6" s="129" customFormat="1" ht="23.249645" customHeight="1" x14ac:dyDescent="0.15">
      <c r="A511" s="174" t="s">
        <v>131</v>
      </c>
      <c r="B511" s="172">
        <v>0</v>
      </c>
      <c r="C511" s="173"/>
      <c r="D511" s="173"/>
      <c r="E511" s="107"/>
      <c r="F511" s="107"/>
    </row>
    <row r="512" spans="1:6" s="129" customFormat="1" ht="23.249645" customHeight="1" x14ac:dyDescent="0.15">
      <c r="A512" s="174" t="s">
        <v>458</v>
      </c>
      <c r="B512" s="172">
        <v>0</v>
      </c>
      <c r="C512" s="173"/>
      <c r="D512" s="173"/>
      <c r="E512" s="107"/>
      <c r="F512" s="107">
        <v>0</v>
      </c>
    </row>
    <row r="513" spans="1:6" s="129" customFormat="1" ht="23.249645" customHeight="1" x14ac:dyDescent="0.15">
      <c r="A513" s="174" t="s">
        <v>459</v>
      </c>
      <c r="B513" s="172">
        <v>48</v>
      </c>
      <c r="C513" s="173">
        <v>10</v>
      </c>
      <c r="D513" s="173">
        <v>10</v>
      </c>
      <c r="E513" s="107">
        <v>1</v>
      </c>
      <c r="F513" s="107">
        <v>0.5555555555555556</v>
      </c>
    </row>
    <row r="514" spans="1:6" s="129" customFormat="1" ht="23.249645" customHeight="1" x14ac:dyDescent="0.15">
      <c r="A514" s="174" t="s">
        <v>460</v>
      </c>
      <c r="B514" s="172">
        <v>0</v>
      </c>
      <c r="C514" s="173"/>
      <c r="D514" s="173"/>
      <c r="E514" s="107"/>
      <c r="F514" s="107"/>
    </row>
    <row r="515" spans="1:6" s="129" customFormat="1" ht="23.249645" customHeight="1" x14ac:dyDescent="0.15">
      <c r="A515" s="174" t="s">
        <v>461</v>
      </c>
      <c r="B515" s="172">
        <v>0</v>
      </c>
      <c r="C515" s="173"/>
      <c r="D515" s="173"/>
      <c r="E515" s="107"/>
      <c r="F515" s="107"/>
    </row>
    <row r="516" spans="1:6" s="129" customFormat="1" ht="23.249645" customHeight="1" x14ac:dyDescent="0.15">
      <c r="A516" s="174" t="s">
        <v>170</v>
      </c>
      <c r="B516" s="172">
        <v>0</v>
      </c>
      <c r="C516" s="173"/>
      <c r="D516" s="173"/>
      <c r="E516" s="107"/>
      <c r="F516" s="107"/>
    </row>
    <row r="517" spans="1:6" s="129" customFormat="1" ht="23.249645" customHeight="1" x14ac:dyDescent="0.15">
      <c r="A517" s="174" t="s">
        <v>462</v>
      </c>
      <c r="B517" s="172">
        <v>641</v>
      </c>
      <c r="C517" s="173">
        <v>757</v>
      </c>
      <c r="D517" s="173">
        <v>757</v>
      </c>
      <c r="E517" s="107">
        <v>1</v>
      </c>
      <c r="F517" s="107">
        <v>1.073758865248227</v>
      </c>
    </row>
    <row r="518" spans="1:6" s="129" customFormat="1" ht="23.249645" customHeight="1" x14ac:dyDescent="0.15">
      <c r="A518" s="174" t="s">
        <v>463</v>
      </c>
      <c r="B518" s="172">
        <v>0</v>
      </c>
      <c r="C518" s="173"/>
      <c r="D518" s="173"/>
      <c r="E518" s="107"/>
      <c r="F518" s="107"/>
    </row>
    <row r="519" spans="1:6" s="129" customFormat="1" ht="23.249645" customHeight="1" x14ac:dyDescent="0.15">
      <c r="A519" s="174" t="s">
        <v>464</v>
      </c>
      <c r="B519" s="172">
        <v>0</v>
      </c>
      <c r="C519" s="173"/>
      <c r="D519" s="173"/>
      <c r="E519" s="107"/>
      <c r="F519" s="107"/>
    </row>
    <row r="520" spans="1:6" s="129" customFormat="1" ht="23.249645" customHeight="1" x14ac:dyDescent="0.15">
      <c r="A520" s="174" t="s">
        <v>465</v>
      </c>
      <c r="B520" s="172">
        <v>0</v>
      </c>
      <c r="C520" s="173"/>
      <c r="D520" s="173"/>
      <c r="E520" s="107"/>
      <c r="F520" s="107"/>
    </row>
    <row r="521" spans="1:6" s="129" customFormat="1" ht="23.249645" customHeight="1" x14ac:dyDescent="0.15">
      <c r="A521" s="174" t="s">
        <v>466</v>
      </c>
      <c r="B521" s="172">
        <v>0</v>
      </c>
      <c r="C521" s="173"/>
      <c r="D521" s="173"/>
      <c r="E521" s="107"/>
      <c r="F521" s="107"/>
    </row>
    <row r="522" spans="1:6" s="129" customFormat="1" ht="23.249645" customHeight="1" x14ac:dyDescent="0.15">
      <c r="A522" s="174" t="s">
        <v>467</v>
      </c>
      <c r="B522" s="172">
        <v>0</v>
      </c>
      <c r="C522" s="173"/>
      <c r="D522" s="173"/>
      <c r="E522" s="107"/>
      <c r="F522" s="107"/>
    </row>
    <row r="523" spans="1:6" s="129" customFormat="1" ht="23.249645" customHeight="1" x14ac:dyDescent="0.15">
      <c r="A523" s="174" t="s">
        <v>468</v>
      </c>
      <c r="B523" s="172">
        <v>0</v>
      </c>
      <c r="C523" s="173"/>
      <c r="D523" s="173"/>
      <c r="E523" s="107"/>
      <c r="F523" s="107"/>
    </row>
    <row r="524" spans="1:6" s="129" customFormat="1" ht="23.249645" customHeight="1" x14ac:dyDescent="0.15">
      <c r="A524" s="174" t="s">
        <v>469</v>
      </c>
      <c r="B524" s="172">
        <v>0</v>
      </c>
      <c r="C524" s="173"/>
      <c r="D524" s="173"/>
      <c r="E524" s="107"/>
      <c r="F524" s="107"/>
    </row>
    <row r="525" spans="1:6" s="129" customFormat="1" ht="23.249645" customHeight="1" x14ac:dyDescent="0.15">
      <c r="A525" s="174" t="s">
        <v>138</v>
      </c>
      <c r="B525" s="172">
        <v>65</v>
      </c>
      <c r="C525" s="173">
        <v>76</v>
      </c>
      <c r="D525" s="173">
        <v>76</v>
      </c>
      <c r="E525" s="107">
        <v>1</v>
      </c>
      <c r="F525" s="107">
        <v>0.9743589743589743</v>
      </c>
    </row>
    <row r="526" spans="1:6" s="129" customFormat="1" ht="23.249645" customHeight="1" x14ac:dyDescent="0.15">
      <c r="A526" s="174" t="s">
        <v>470</v>
      </c>
      <c r="B526" s="172">
        <v>9</v>
      </c>
      <c r="C526" s="173">
        <v>32</v>
      </c>
      <c r="D526" s="173">
        <v>32</v>
      </c>
      <c r="E526" s="107">
        <v>1</v>
      </c>
      <c r="F526" s="107">
        <v>0.4155844155844156</v>
      </c>
    </row>
    <row r="527" spans="1:6" s="129" customFormat="1" ht="23.249645" customHeight="1" x14ac:dyDescent="0.15">
      <c r="A527" s="174" t="s">
        <v>471</v>
      </c>
      <c r="B527" s="172">
        <v>328</v>
      </c>
      <c r="C527" s="173">
        <v>987</v>
      </c>
      <c r="D527" s="173">
        <v>987</v>
      </c>
      <c r="E527" s="107">
        <v>1</v>
      </c>
      <c r="F527" s="107">
        <v>1.6987951807228916</v>
      </c>
    </row>
    <row r="528" spans="1:6" s="129" customFormat="1" ht="23.249645" customHeight="1" x14ac:dyDescent="0.15">
      <c r="A528" s="174" t="s">
        <v>129</v>
      </c>
      <c r="B528" s="172">
        <v>99</v>
      </c>
      <c r="C528" s="173">
        <v>587</v>
      </c>
      <c r="D528" s="173">
        <v>587</v>
      </c>
      <c r="E528" s="107">
        <v>1</v>
      </c>
      <c r="F528" s="107">
        <v>2.15018315018315</v>
      </c>
    </row>
    <row r="529" spans="1:6" s="129" customFormat="1" ht="23.249645" customHeight="1" x14ac:dyDescent="0.15">
      <c r="A529" s="174" t="s">
        <v>130</v>
      </c>
      <c r="B529" s="172">
        <v>0</v>
      </c>
      <c r="C529" s="173"/>
      <c r="D529" s="173"/>
      <c r="E529" s="107"/>
      <c r="F529" s="107"/>
    </row>
    <row r="530" spans="1:6" s="129" customFormat="1" ht="23.249645" customHeight="1" x14ac:dyDescent="0.15">
      <c r="A530" s="174" t="s">
        <v>131</v>
      </c>
      <c r="B530" s="172">
        <v>187</v>
      </c>
      <c r="C530" s="173">
        <v>209</v>
      </c>
      <c r="D530" s="173">
        <v>209</v>
      </c>
      <c r="E530" s="107">
        <v>1</v>
      </c>
      <c r="F530" s="107">
        <v>0.95</v>
      </c>
    </row>
    <row r="531" spans="1:6" s="129" customFormat="1" ht="23.249645" customHeight="1" x14ac:dyDescent="0.15">
      <c r="A531" s="174" t="s">
        <v>472</v>
      </c>
      <c r="B531" s="172">
        <v>0</v>
      </c>
      <c r="C531" s="173"/>
      <c r="D531" s="173"/>
      <c r="E531" s="107"/>
      <c r="F531" s="107"/>
    </row>
    <row r="532" spans="1:6" s="129" customFormat="1" ht="23.249645" customHeight="1" x14ac:dyDescent="0.15">
      <c r="A532" s="174" t="s">
        <v>473</v>
      </c>
      <c r="B532" s="172">
        <v>0</v>
      </c>
      <c r="C532" s="173"/>
      <c r="D532" s="173"/>
      <c r="E532" s="107"/>
      <c r="F532" s="107"/>
    </row>
    <row r="533" spans="1:6" s="129" customFormat="1" ht="23.249645" customHeight="1" x14ac:dyDescent="0.15">
      <c r="A533" s="174" t="s">
        <v>474</v>
      </c>
      <c r="B533" s="172">
        <v>0</v>
      </c>
      <c r="C533" s="173">
        <v>127</v>
      </c>
      <c r="D533" s="173">
        <v>127</v>
      </c>
      <c r="E533" s="107">
        <v>1</v>
      </c>
      <c r="F533" s="107">
        <v>2.8863636363636362</v>
      </c>
    </row>
    <row r="534" spans="1:6" s="129" customFormat="1" ht="23.249645" customHeight="1" x14ac:dyDescent="0.15">
      <c r="A534" s="174" t="s">
        <v>475</v>
      </c>
      <c r="B534" s="172">
        <v>42</v>
      </c>
      <c r="C534" s="173">
        <v>64</v>
      </c>
      <c r="D534" s="173">
        <v>64</v>
      </c>
      <c r="E534" s="107">
        <v>1</v>
      </c>
      <c r="F534" s="107">
        <v>1.4545454545454546</v>
      </c>
    </row>
    <row r="535" spans="1:6" s="129" customFormat="1" ht="23.249645" customHeight="1" x14ac:dyDescent="0.15">
      <c r="A535" s="174" t="s">
        <v>476</v>
      </c>
      <c r="B535" s="172">
        <v>0</v>
      </c>
      <c r="C535" s="173"/>
      <c r="D535" s="173"/>
      <c r="E535" s="107"/>
      <c r="F535" s="107"/>
    </row>
    <row r="536" spans="1:6" s="129" customFormat="1" ht="23.249645" customHeight="1" x14ac:dyDescent="0.15">
      <c r="A536" s="174" t="s">
        <v>477</v>
      </c>
      <c r="B536" s="172">
        <v>0</v>
      </c>
      <c r="C536" s="173"/>
      <c r="D536" s="173"/>
      <c r="E536" s="107"/>
      <c r="F536" s="107"/>
    </row>
    <row r="537" spans="1:6" s="129" customFormat="1" ht="23.249645" customHeight="1" x14ac:dyDescent="0.15">
      <c r="A537" s="174" t="s">
        <v>478</v>
      </c>
      <c r="B537" s="172">
        <v>12327</v>
      </c>
      <c r="C537" s="173">
        <v>11500</v>
      </c>
      <c r="D537" s="173">
        <v>11500</v>
      </c>
      <c r="E537" s="107">
        <v>1</v>
      </c>
      <c r="F537" s="107">
        <v>1.2121850953936966</v>
      </c>
    </row>
    <row r="538" spans="1:6" s="129" customFormat="1" ht="23.249645" customHeight="1" x14ac:dyDescent="0.15">
      <c r="A538" s="174" t="s">
        <v>479</v>
      </c>
      <c r="B538" s="172">
        <v>0</v>
      </c>
      <c r="C538" s="173"/>
      <c r="D538" s="173"/>
      <c r="E538" s="107"/>
      <c r="F538" s="107"/>
    </row>
    <row r="539" spans="1:6" s="129" customFormat="1" ht="23.249645" customHeight="1" x14ac:dyDescent="0.15">
      <c r="A539" s="174" t="s">
        <v>480</v>
      </c>
      <c r="B539" s="172">
        <v>0</v>
      </c>
      <c r="C539" s="173"/>
      <c r="D539" s="173"/>
      <c r="E539" s="107"/>
      <c r="F539" s="107"/>
    </row>
    <row r="540" spans="1:6" s="129" customFormat="1" ht="23.249645" customHeight="1" x14ac:dyDescent="0.15">
      <c r="A540" s="174" t="s">
        <v>481</v>
      </c>
      <c r="B540" s="172">
        <v>0</v>
      </c>
      <c r="C540" s="173"/>
      <c r="D540" s="173"/>
      <c r="E540" s="107"/>
      <c r="F540" s="107"/>
    </row>
    <row r="541" spans="1:6" s="129" customFormat="1" ht="23.249645" customHeight="1" x14ac:dyDescent="0.15">
      <c r="A541" s="174" t="s">
        <v>482</v>
      </c>
      <c r="B541" s="172">
        <v>8263</v>
      </c>
      <c r="C541" s="173">
        <v>7731</v>
      </c>
      <c r="D541" s="173">
        <v>7731</v>
      </c>
      <c r="E541" s="107">
        <v>1</v>
      </c>
      <c r="F541" s="107">
        <v>1.2277274892806098</v>
      </c>
    </row>
    <row r="542" spans="1:6" s="129" customFormat="1" ht="23.249645" customHeight="1" x14ac:dyDescent="0.15">
      <c r="A542" s="174" t="s">
        <v>483</v>
      </c>
      <c r="B542" s="172">
        <v>4064</v>
      </c>
      <c r="C542" s="173">
        <v>3769</v>
      </c>
      <c r="D542" s="173">
        <v>3769</v>
      </c>
      <c r="E542" s="107">
        <v>1</v>
      </c>
      <c r="F542" s="107">
        <v>1.1815047021943574</v>
      </c>
    </row>
    <row r="543" spans="1:6" s="129" customFormat="1" ht="23.249645" customHeight="1" x14ac:dyDescent="0.15">
      <c r="A543" s="174" t="s">
        <v>484</v>
      </c>
      <c r="B543" s="172">
        <v>0</v>
      </c>
      <c r="C543" s="173"/>
      <c r="D543" s="173"/>
      <c r="E543" s="107"/>
      <c r="F543" s="107"/>
    </row>
    <row r="544" spans="1:6" s="129" customFormat="1" ht="23.249645" customHeight="1" x14ac:dyDescent="0.15">
      <c r="A544" s="174" t="s">
        <v>485</v>
      </c>
      <c r="B544" s="172">
        <v>0</v>
      </c>
      <c r="C544" s="173"/>
      <c r="D544" s="173"/>
      <c r="E544" s="107"/>
      <c r="F544" s="107"/>
    </row>
    <row r="545" spans="1:6" s="129" customFormat="1" ht="23.249645" customHeight="1" x14ac:dyDescent="0.15">
      <c r="A545" s="174" t="s">
        <v>486</v>
      </c>
      <c r="B545" s="172">
        <v>0</v>
      </c>
      <c r="C545" s="173"/>
      <c r="D545" s="173"/>
      <c r="E545" s="107"/>
      <c r="F545" s="107"/>
    </row>
    <row r="546" spans="1:6" s="129" customFormat="1" ht="23.249645" customHeight="1" x14ac:dyDescent="0.15">
      <c r="A546" s="174" t="s">
        <v>487</v>
      </c>
      <c r="B546" s="172">
        <v>0</v>
      </c>
      <c r="C546" s="173"/>
      <c r="D546" s="173"/>
      <c r="E546" s="107"/>
      <c r="F546" s="107"/>
    </row>
    <row r="547" spans="1:6" s="129" customFormat="1" ht="23.249645" customHeight="1" x14ac:dyDescent="0.15">
      <c r="A547" s="174" t="s">
        <v>488</v>
      </c>
      <c r="B547" s="172">
        <v>0</v>
      </c>
      <c r="C547" s="173"/>
      <c r="D547" s="173"/>
      <c r="E547" s="107"/>
      <c r="F547" s="107"/>
    </row>
    <row r="548" spans="1:6" s="129" customFormat="1" ht="23.249645" customHeight="1" x14ac:dyDescent="0.15">
      <c r="A548" s="174" t="s">
        <v>489</v>
      </c>
      <c r="B548" s="172">
        <v>0</v>
      </c>
      <c r="C548" s="173"/>
      <c r="D548" s="173"/>
      <c r="E548" s="107"/>
      <c r="F548" s="107"/>
    </row>
    <row r="549" spans="1:6" s="129" customFormat="1" ht="23.249645" customHeight="1" x14ac:dyDescent="0.15">
      <c r="A549" s="174" t="s">
        <v>490</v>
      </c>
      <c r="B549" s="172">
        <v>0</v>
      </c>
      <c r="C549" s="173"/>
      <c r="D549" s="173"/>
      <c r="E549" s="107"/>
      <c r="F549" s="107"/>
    </row>
    <row r="550" spans="1:6" s="129" customFormat="1" ht="23.249645" customHeight="1" x14ac:dyDescent="0.15">
      <c r="A550" s="174" t="s">
        <v>491</v>
      </c>
      <c r="B550" s="172">
        <v>0</v>
      </c>
      <c r="C550" s="173">
        <v>736</v>
      </c>
      <c r="D550" s="173">
        <v>736</v>
      </c>
      <c r="E550" s="107">
        <v>1</v>
      </c>
      <c r="F550" s="107">
        <v>1.6105032822757113</v>
      </c>
    </row>
    <row r="551" spans="1:6" s="129" customFormat="1" ht="23.249645" customHeight="1" x14ac:dyDescent="0.15">
      <c r="A551" s="174" t="s">
        <v>492</v>
      </c>
      <c r="B551" s="172">
        <v>0</v>
      </c>
      <c r="C551" s="173"/>
      <c r="D551" s="173"/>
      <c r="E551" s="107"/>
      <c r="F551" s="107"/>
    </row>
    <row r="552" spans="1:6" s="129" customFormat="1" ht="23.249645" customHeight="1" x14ac:dyDescent="0.15">
      <c r="A552" s="174" t="s">
        <v>493</v>
      </c>
      <c r="B552" s="172">
        <v>0</v>
      </c>
      <c r="C552" s="173"/>
      <c r="D552" s="173"/>
      <c r="E552" s="107"/>
      <c r="F552" s="107"/>
    </row>
    <row r="553" spans="1:6" s="129" customFormat="1" ht="23.249645" customHeight="1" x14ac:dyDescent="0.15">
      <c r="A553" s="174" t="s">
        <v>494</v>
      </c>
      <c r="B553" s="172">
        <v>0</v>
      </c>
      <c r="C553" s="173"/>
      <c r="D553" s="173"/>
      <c r="E553" s="107"/>
      <c r="F553" s="107"/>
    </row>
    <row r="554" spans="1:6" s="129" customFormat="1" ht="23.249645" customHeight="1" x14ac:dyDescent="0.15">
      <c r="A554" s="174" t="s">
        <v>495</v>
      </c>
      <c r="B554" s="172">
        <v>0</v>
      </c>
      <c r="C554" s="173"/>
      <c r="D554" s="173"/>
      <c r="E554" s="107"/>
      <c r="F554" s="107"/>
    </row>
    <row r="555" spans="1:6" s="129" customFormat="1" ht="23.249645" customHeight="1" x14ac:dyDescent="0.15">
      <c r="A555" s="174" t="s">
        <v>496</v>
      </c>
      <c r="B555" s="172">
        <v>0</v>
      </c>
      <c r="C555" s="173"/>
      <c r="D555" s="173"/>
      <c r="E555" s="107"/>
      <c r="F555" s="107"/>
    </row>
    <row r="556" spans="1:6" s="129" customFormat="1" ht="23.249645" customHeight="1" x14ac:dyDescent="0.15">
      <c r="A556" s="174" t="s">
        <v>497</v>
      </c>
      <c r="B556" s="172">
        <v>0</v>
      </c>
      <c r="C556" s="173"/>
      <c r="D556" s="173"/>
      <c r="E556" s="107"/>
      <c r="F556" s="107"/>
    </row>
    <row r="557" spans="1:6" s="129" customFormat="1" ht="23.249645" customHeight="1" x14ac:dyDescent="0.15">
      <c r="A557" s="174" t="s">
        <v>498</v>
      </c>
      <c r="B557" s="172">
        <v>0</v>
      </c>
      <c r="C557" s="173"/>
      <c r="D557" s="173"/>
      <c r="E557" s="107"/>
      <c r="F557" s="107"/>
    </row>
    <row r="558" spans="1:6" s="129" customFormat="1" ht="23.249645" customHeight="1" x14ac:dyDescent="0.15">
      <c r="A558" s="174" t="s">
        <v>499</v>
      </c>
      <c r="B558" s="172">
        <v>0</v>
      </c>
      <c r="C558" s="173"/>
      <c r="D558" s="173"/>
      <c r="E558" s="107"/>
      <c r="F558" s="107"/>
    </row>
    <row r="559" spans="1:6" s="129" customFormat="1" ht="23.249645" customHeight="1" x14ac:dyDescent="0.15">
      <c r="A559" s="174" t="s">
        <v>500</v>
      </c>
      <c r="B559" s="172">
        <v>0</v>
      </c>
      <c r="C559" s="173">
        <v>736</v>
      </c>
      <c r="D559" s="173">
        <v>736</v>
      </c>
      <c r="E559" s="107">
        <v>1</v>
      </c>
      <c r="F559" s="107">
        <v>1.6105032822757113</v>
      </c>
    </row>
    <row r="560" spans="1:6" s="129" customFormat="1" ht="23.249645" customHeight="1" x14ac:dyDescent="0.15">
      <c r="A560" s="174" t="s">
        <v>501</v>
      </c>
      <c r="B560" s="172">
        <v>187</v>
      </c>
      <c r="C560" s="173">
        <v>580</v>
      </c>
      <c r="D560" s="173">
        <v>580</v>
      </c>
      <c r="E560" s="107">
        <v>1</v>
      </c>
      <c r="F560" s="107">
        <v>1.0247349823321554</v>
      </c>
    </row>
    <row r="561" spans="1:6" s="129" customFormat="1" ht="23.249645" customHeight="1" x14ac:dyDescent="0.15">
      <c r="A561" s="174" t="s">
        <v>502</v>
      </c>
      <c r="B561" s="172">
        <v>0</v>
      </c>
      <c r="C561" s="173"/>
      <c r="D561" s="173"/>
      <c r="E561" s="107"/>
      <c r="F561" s="107">
        <v>0</v>
      </c>
    </row>
    <row r="562" spans="1:6" s="129" customFormat="1" ht="23.249645" customHeight="1" x14ac:dyDescent="0.15">
      <c r="A562" s="174" t="s">
        <v>503</v>
      </c>
      <c r="B562" s="172">
        <v>18</v>
      </c>
      <c r="C562" s="173">
        <v>18</v>
      </c>
      <c r="D562" s="173">
        <v>18</v>
      </c>
      <c r="E562" s="107">
        <v>1</v>
      </c>
      <c r="F562" s="107">
        <v>2.5714285714285716</v>
      </c>
    </row>
    <row r="563" spans="1:6" s="129" customFormat="1" ht="23.249645" customHeight="1" x14ac:dyDescent="0.15">
      <c r="A563" s="174" t="s">
        <v>504</v>
      </c>
      <c r="B563" s="172">
        <v>93</v>
      </c>
      <c r="C563" s="173">
        <v>389</v>
      </c>
      <c r="D563" s="173">
        <v>389</v>
      </c>
      <c r="E563" s="107">
        <v>1</v>
      </c>
      <c r="F563" s="107">
        <v>0.9464720194647201</v>
      </c>
    </row>
    <row r="564" spans="1:6" s="129" customFormat="1" ht="23.249645" customHeight="1" x14ac:dyDescent="0.15">
      <c r="A564" s="174" t="s">
        <v>505</v>
      </c>
      <c r="B564" s="172">
        <v>76</v>
      </c>
      <c r="C564" s="173">
        <v>173</v>
      </c>
      <c r="D564" s="173">
        <v>173</v>
      </c>
      <c r="E564" s="107">
        <v>1</v>
      </c>
      <c r="F564" s="107">
        <v>2.436619718309859</v>
      </c>
    </row>
    <row r="565" spans="1:6" s="129" customFormat="1" ht="23.249645" customHeight="1" x14ac:dyDescent="0.15">
      <c r="A565" s="174" t="s">
        <v>506</v>
      </c>
      <c r="B565" s="172">
        <v>0</v>
      </c>
      <c r="C565" s="173"/>
      <c r="D565" s="173"/>
      <c r="E565" s="107"/>
      <c r="F565" s="107"/>
    </row>
    <row r="566" spans="1:6" s="129" customFormat="1" ht="23.249645" customHeight="1" x14ac:dyDescent="0.15">
      <c r="A566" s="174" t="s">
        <v>507</v>
      </c>
      <c r="B566" s="172">
        <v>0</v>
      </c>
      <c r="C566" s="173"/>
      <c r="D566" s="173"/>
      <c r="E566" s="107"/>
      <c r="F566" s="107"/>
    </row>
    <row r="567" spans="1:6" s="129" customFormat="1" ht="23.249645" customHeight="1" x14ac:dyDescent="0.15">
      <c r="A567" s="174" t="s">
        <v>508</v>
      </c>
      <c r="B567" s="172">
        <v>0</v>
      </c>
      <c r="C567" s="173"/>
      <c r="D567" s="173"/>
      <c r="E567" s="107"/>
      <c r="F567" s="107">
        <v>0</v>
      </c>
    </row>
    <row r="568" spans="1:6" s="129" customFormat="1" ht="23.249645" customHeight="1" x14ac:dyDescent="0.15">
      <c r="A568" s="174" t="s">
        <v>509</v>
      </c>
      <c r="B568" s="172">
        <v>0</v>
      </c>
      <c r="C568" s="173"/>
      <c r="D568" s="173"/>
      <c r="E568" s="107"/>
      <c r="F568" s="107"/>
    </row>
    <row r="569" spans="1:6" s="129" customFormat="1" ht="23.249645" customHeight="1" x14ac:dyDescent="0.15">
      <c r="A569" s="174" t="s">
        <v>510</v>
      </c>
      <c r="B569" s="172">
        <v>62</v>
      </c>
      <c r="C569" s="173">
        <v>199</v>
      </c>
      <c r="D569" s="173">
        <v>199</v>
      </c>
      <c r="E569" s="107">
        <v>1</v>
      </c>
      <c r="F569" s="107">
        <v>1.8952380952380952</v>
      </c>
    </row>
    <row r="570" spans="1:6" s="129" customFormat="1" ht="23.249645" customHeight="1" x14ac:dyDescent="0.15">
      <c r="A570" s="174" t="s">
        <v>511</v>
      </c>
      <c r="B570" s="172">
        <v>32</v>
      </c>
      <c r="C570" s="173">
        <v>88</v>
      </c>
      <c r="D570" s="173">
        <v>88</v>
      </c>
      <c r="E570" s="107">
        <v>1</v>
      </c>
      <c r="F570" s="107">
        <v>2.2</v>
      </c>
    </row>
    <row r="571" spans="1:6" s="129" customFormat="1" ht="23.249645" customHeight="1" x14ac:dyDescent="0.15">
      <c r="A571" s="174" t="s">
        <v>512</v>
      </c>
      <c r="B571" s="172">
        <v>0</v>
      </c>
      <c r="C571" s="173">
        <v>72</v>
      </c>
      <c r="D571" s="173">
        <v>72</v>
      </c>
      <c r="E571" s="107">
        <v>1</v>
      </c>
      <c r="F571" s="107">
        <v>2.4</v>
      </c>
    </row>
    <row r="572" spans="1:6" s="129" customFormat="1" ht="23.249645" customHeight="1" x14ac:dyDescent="0.15">
      <c r="A572" s="174" t="s">
        <v>513</v>
      </c>
      <c r="B572" s="172">
        <v>0</v>
      </c>
      <c r="C572" s="173">
        <v>7</v>
      </c>
      <c r="D572" s="173">
        <v>7</v>
      </c>
      <c r="E572" s="107">
        <v>1</v>
      </c>
      <c r="F572" s="107">
        <v>2.3333333333333335</v>
      </c>
    </row>
    <row r="573" spans="1:6" s="129" customFormat="1" ht="23.249645" customHeight="1" x14ac:dyDescent="0.15">
      <c r="A573" s="174" t="s">
        <v>514</v>
      </c>
      <c r="B573" s="172">
        <v>0</v>
      </c>
      <c r="C573" s="173"/>
      <c r="D573" s="173"/>
      <c r="E573" s="107"/>
      <c r="F573" s="107"/>
    </row>
    <row r="574" spans="1:6" s="129" customFormat="1" ht="23.249645" customHeight="1" x14ac:dyDescent="0.15">
      <c r="A574" s="174" t="s">
        <v>515</v>
      </c>
      <c r="B574" s="172">
        <v>30</v>
      </c>
      <c r="C574" s="173">
        <v>32</v>
      </c>
      <c r="D574" s="173">
        <v>32</v>
      </c>
      <c r="E574" s="107">
        <v>1</v>
      </c>
      <c r="F574" s="107">
        <v>1</v>
      </c>
    </row>
    <row r="575" spans="1:6" s="129" customFormat="1" ht="23.249645" customHeight="1" x14ac:dyDescent="0.15">
      <c r="A575" s="174" t="s">
        <v>516</v>
      </c>
      <c r="B575" s="172">
        <v>0</v>
      </c>
      <c r="C575" s="173"/>
      <c r="D575" s="173"/>
      <c r="E575" s="107"/>
      <c r="F575" s="107"/>
    </row>
    <row r="576" spans="1:6" s="129" customFormat="1" ht="23.249645" customHeight="1" x14ac:dyDescent="0.15">
      <c r="A576" s="174" t="s">
        <v>517</v>
      </c>
      <c r="B576" s="172">
        <v>561</v>
      </c>
      <c r="C576" s="173">
        <v>674</v>
      </c>
      <c r="D576" s="173">
        <v>674</v>
      </c>
      <c r="E576" s="107">
        <v>1</v>
      </c>
      <c r="F576" s="107">
        <v>1.8118279569892473</v>
      </c>
    </row>
    <row r="577" spans="1:6" s="129" customFormat="1" ht="23.249645" customHeight="1" x14ac:dyDescent="0.15">
      <c r="A577" s="174" t="s">
        <v>518</v>
      </c>
      <c r="B577" s="172">
        <v>0</v>
      </c>
      <c r="C577" s="173">
        <v>30</v>
      </c>
      <c r="D577" s="173">
        <v>30</v>
      </c>
      <c r="E577" s="107">
        <v>1</v>
      </c>
      <c r="F577" s="107">
        <v>2</v>
      </c>
    </row>
    <row r="578" spans="1:6" s="129" customFormat="1" ht="23.249645" customHeight="1" x14ac:dyDescent="0.15">
      <c r="A578" s="174" t="s">
        <v>519</v>
      </c>
      <c r="B578" s="172">
        <v>427</v>
      </c>
      <c r="C578" s="173">
        <v>476</v>
      </c>
      <c r="D578" s="173">
        <v>476</v>
      </c>
      <c r="E578" s="107">
        <v>1</v>
      </c>
      <c r="F578" s="107">
        <v>3.090909090909091</v>
      </c>
    </row>
    <row r="579" spans="1:6" s="129" customFormat="1" ht="23.249645" customHeight="1" x14ac:dyDescent="0.15">
      <c r="A579" s="174" t="s">
        <v>520</v>
      </c>
      <c r="B579" s="172">
        <v>0</v>
      </c>
      <c r="C579" s="173"/>
      <c r="D579" s="173"/>
      <c r="E579" s="107"/>
      <c r="F579" s="107"/>
    </row>
    <row r="580" spans="1:6" s="129" customFormat="1" ht="23.249645" customHeight="1" x14ac:dyDescent="0.15">
      <c r="A580" s="174" t="s">
        <v>521</v>
      </c>
      <c r="B580" s="172">
        <v>0</v>
      </c>
      <c r="C580" s="173"/>
      <c r="D580" s="173"/>
      <c r="E580" s="107"/>
      <c r="F580" s="107"/>
    </row>
    <row r="581" spans="1:6" s="129" customFormat="1" ht="23.249645" customHeight="1" x14ac:dyDescent="0.15">
      <c r="A581" s="174" t="s">
        <v>522</v>
      </c>
      <c r="B581" s="172">
        <v>0</v>
      </c>
      <c r="C581" s="173"/>
      <c r="D581" s="173"/>
      <c r="E581" s="107"/>
      <c r="F581" s="107"/>
    </row>
    <row r="582" spans="1:6" s="129" customFormat="1" ht="23.249645" customHeight="1" x14ac:dyDescent="0.15">
      <c r="A582" s="174" t="s">
        <v>523</v>
      </c>
      <c r="B582" s="172">
        <v>134</v>
      </c>
      <c r="C582" s="173">
        <v>168</v>
      </c>
      <c r="D582" s="173">
        <v>168</v>
      </c>
      <c r="E582" s="107">
        <v>1</v>
      </c>
      <c r="F582" s="107">
        <v>0.8275862068965517</v>
      </c>
    </row>
    <row r="583" spans="1:6" s="129" customFormat="1" ht="23.249645" customHeight="1" x14ac:dyDescent="0.15">
      <c r="A583" s="174" t="s">
        <v>524</v>
      </c>
      <c r="B583" s="172">
        <v>0</v>
      </c>
      <c r="C583" s="173"/>
      <c r="D583" s="173"/>
      <c r="E583" s="107"/>
      <c r="F583" s="107"/>
    </row>
    <row r="584" spans="1:6" s="129" customFormat="1" ht="23.249645" customHeight="1" x14ac:dyDescent="0.15">
      <c r="A584" s="174" t="s">
        <v>525</v>
      </c>
      <c r="B584" s="172">
        <v>179</v>
      </c>
      <c r="C584" s="173">
        <v>353</v>
      </c>
      <c r="D584" s="173">
        <v>353</v>
      </c>
      <c r="E584" s="107">
        <v>1</v>
      </c>
      <c r="F584" s="107">
        <v>1.15359477124183</v>
      </c>
    </row>
    <row r="585" spans="1:6" s="129" customFormat="1" ht="23.249645" customHeight="1" x14ac:dyDescent="0.15">
      <c r="A585" s="174" t="s">
        <v>129</v>
      </c>
      <c r="B585" s="172">
        <v>51</v>
      </c>
      <c r="C585" s="173">
        <v>46</v>
      </c>
      <c r="D585" s="173">
        <v>46</v>
      </c>
      <c r="E585" s="107">
        <v>1</v>
      </c>
      <c r="F585" s="107">
        <v>0.8363636363636363</v>
      </c>
    </row>
    <row r="586" spans="1:6" s="129" customFormat="1" ht="23.249645" customHeight="1" x14ac:dyDescent="0.15">
      <c r="A586" s="174" t="s">
        <v>130</v>
      </c>
      <c r="B586" s="172">
        <v>0</v>
      </c>
      <c r="C586" s="173"/>
      <c r="D586" s="173"/>
      <c r="E586" s="107"/>
      <c r="F586" s="107"/>
    </row>
    <row r="587" spans="1:6" s="129" customFormat="1" ht="23.249645" customHeight="1" x14ac:dyDescent="0.15">
      <c r="A587" s="174" t="s">
        <v>131</v>
      </c>
      <c r="B587" s="172">
        <v>52</v>
      </c>
      <c r="C587" s="173">
        <v>59</v>
      </c>
      <c r="D587" s="173">
        <v>59</v>
      </c>
      <c r="E587" s="107">
        <v>1</v>
      </c>
      <c r="F587" s="107">
        <v>1</v>
      </c>
    </row>
    <row r="588" spans="1:6" s="129" customFormat="1" ht="23.249645" customHeight="1" x14ac:dyDescent="0.15">
      <c r="A588" s="174" t="s">
        <v>526</v>
      </c>
      <c r="B588" s="172">
        <v>0</v>
      </c>
      <c r="C588" s="173">
        <v>3</v>
      </c>
      <c r="D588" s="173">
        <v>3</v>
      </c>
      <c r="E588" s="107">
        <v>1</v>
      </c>
      <c r="F588" s="107"/>
    </row>
    <row r="589" spans="1:6" s="129" customFormat="1" ht="23.249645" customHeight="1" x14ac:dyDescent="0.15">
      <c r="A589" s="174" t="s">
        <v>527</v>
      </c>
      <c r="B589" s="172">
        <v>18</v>
      </c>
      <c r="C589" s="173">
        <v>35</v>
      </c>
      <c r="D589" s="173">
        <v>35</v>
      </c>
      <c r="E589" s="107">
        <v>1</v>
      </c>
      <c r="F589" s="107">
        <v>1.1666666666666667</v>
      </c>
    </row>
    <row r="590" spans="1:6" s="129" customFormat="1" ht="23.249645" customHeight="1" x14ac:dyDescent="0.15">
      <c r="A590" s="174" t="s">
        <v>528</v>
      </c>
      <c r="B590" s="172">
        <v>0</v>
      </c>
      <c r="C590" s="173">
        <v>23</v>
      </c>
      <c r="D590" s="173">
        <v>23</v>
      </c>
      <c r="E590" s="107">
        <v>1</v>
      </c>
      <c r="F590" s="107"/>
    </row>
    <row r="591" spans="1:6" s="129" customFormat="1" ht="23.249645" customHeight="1" x14ac:dyDescent="0.15">
      <c r="A591" s="174" t="s">
        <v>529</v>
      </c>
      <c r="B591" s="172">
        <v>34</v>
      </c>
      <c r="C591" s="173">
        <v>118</v>
      </c>
      <c r="D591" s="173">
        <v>118</v>
      </c>
      <c r="E591" s="107">
        <v>1</v>
      </c>
      <c r="F591" s="107">
        <v>1.3111111111111111</v>
      </c>
    </row>
    <row r="592" spans="1:6" s="129" customFormat="1" ht="23.249645" customHeight="1" x14ac:dyDescent="0.15">
      <c r="A592" s="174" t="s">
        <v>530</v>
      </c>
      <c r="B592" s="172">
        <v>24</v>
      </c>
      <c r="C592" s="173">
        <v>69</v>
      </c>
      <c r="D592" s="173">
        <v>69</v>
      </c>
      <c r="E592" s="107">
        <v>1</v>
      </c>
      <c r="F592" s="107">
        <v>0.9583333333333334</v>
      </c>
    </row>
    <row r="593" spans="1:6" s="129" customFormat="1" ht="23.249645" customHeight="1" x14ac:dyDescent="0.15">
      <c r="A593" s="174" t="s">
        <v>531</v>
      </c>
      <c r="B593" s="172">
        <v>53</v>
      </c>
      <c r="C593" s="173">
        <v>59</v>
      </c>
      <c r="D593" s="173">
        <v>59</v>
      </c>
      <c r="E593" s="107">
        <v>1</v>
      </c>
      <c r="F593" s="107">
        <v>0.9365079365079365</v>
      </c>
    </row>
    <row r="594" spans="1:6" s="129" customFormat="1" ht="23.249645" customHeight="1" x14ac:dyDescent="0.15">
      <c r="A594" s="174" t="s">
        <v>129</v>
      </c>
      <c r="B594" s="172">
        <v>53</v>
      </c>
      <c r="C594" s="173">
        <v>59</v>
      </c>
      <c r="D594" s="173">
        <v>59</v>
      </c>
      <c r="E594" s="107">
        <v>1</v>
      </c>
      <c r="F594" s="107">
        <v>0.9365079365079365</v>
      </c>
    </row>
    <row r="595" spans="1:6" s="129" customFormat="1" ht="23.249645" customHeight="1" x14ac:dyDescent="0.15">
      <c r="A595" s="174" t="s">
        <v>130</v>
      </c>
      <c r="B595" s="172">
        <v>0</v>
      </c>
      <c r="C595" s="173"/>
      <c r="D595" s="173"/>
      <c r="E595" s="107"/>
      <c r="F595" s="107"/>
    </row>
    <row r="596" spans="1:6" s="129" customFormat="1" ht="23.249645" customHeight="1" x14ac:dyDescent="0.15">
      <c r="A596" s="174" t="s">
        <v>131</v>
      </c>
      <c r="B596" s="172">
        <v>0</v>
      </c>
      <c r="C596" s="173"/>
      <c r="D596" s="173"/>
      <c r="E596" s="107"/>
      <c r="F596" s="107"/>
    </row>
    <row r="597" spans="1:6" s="129" customFormat="1" ht="23.249645" customHeight="1" x14ac:dyDescent="0.15">
      <c r="A597" s="174" t="s">
        <v>532</v>
      </c>
      <c r="B597" s="172">
        <v>0</v>
      </c>
      <c r="C597" s="173"/>
      <c r="D597" s="173"/>
      <c r="E597" s="107"/>
      <c r="F597" s="107"/>
    </row>
    <row r="598" spans="1:6" s="129" customFormat="1" ht="23.249645" customHeight="1" x14ac:dyDescent="0.15">
      <c r="A598" s="174" t="s">
        <v>533</v>
      </c>
      <c r="B598" s="172">
        <v>35</v>
      </c>
      <c r="C598" s="173">
        <v>350</v>
      </c>
      <c r="D598" s="173">
        <v>350</v>
      </c>
      <c r="E598" s="107">
        <v>1</v>
      </c>
      <c r="F598" s="107">
        <v>1.2195121951219512</v>
      </c>
    </row>
    <row r="599" spans="1:6" s="129" customFormat="1" ht="23.249645" customHeight="1" x14ac:dyDescent="0.15">
      <c r="A599" s="174" t="s">
        <v>534</v>
      </c>
      <c r="B599" s="172">
        <v>3</v>
      </c>
      <c r="C599" s="173">
        <v>26</v>
      </c>
      <c r="D599" s="173">
        <v>26</v>
      </c>
      <c r="E599" s="107">
        <v>1</v>
      </c>
      <c r="F599" s="107">
        <v>1.1304347826086956</v>
      </c>
    </row>
    <row r="600" spans="1:6" s="129" customFormat="1" ht="23.249645" customHeight="1" x14ac:dyDescent="0.15">
      <c r="A600" s="174" t="s">
        <v>535</v>
      </c>
      <c r="B600" s="172">
        <v>32</v>
      </c>
      <c r="C600" s="173">
        <v>324</v>
      </c>
      <c r="D600" s="173">
        <v>324</v>
      </c>
      <c r="E600" s="107">
        <v>1</v>
      </c>
      <c r="F600" s="107">
        <v>1.2272727272727273</v>
      </c>
    </row>
    <row r="601" spans="1:6" s="129" customFormat="1" ht="23.249645" customHeight="1" x14ac:dyDescent="0.15">
      <c r="A601" s="174" t="s">
        <v>536</v>
      </c>
      <c r="B601" s="172">
        <v>37</v>
      </c>
      <c r="C601" s="173">
        <v>273</v>
      </c>
      <c r="D601" s="173">
        <v>273</v>
      </c>
      <c r="E601" s="107">
        <v>1</v>
      </c>
      <c r="F601" s="107">
        <v>1.3317073170731708</v>
      </c>
    </row>
    <row r="602" spans="1:6" s="129" customFormat="1" ht="23.249645" customHeight="1" x14ac:dyDescent="0.15">
      <c r="A602" s="174" t="s">
        <v>537</v>
      </c>
      <c r="B602" s="172">
        <v>37</v>
      </c>
      <c r="C602" s="173">
        <v>235</v>
      </c>
      <c r="D602" s="173">
        <v>235</v>
      </c>
      <c r="E602" s="107">
        <v>1</v>
      </c>
      <c r="F602" s="107">
        <v>1.3505747126436782</v>
      </c>
    </row>
    <row r="603" spans="1:6" s="129" customFormat="1" ht="23.249645" customHeight="1" x14ac:dyDescent="0.15">
      <c r="A603" s="174" t="s">
        <v>538</v>
      </c>
      <c r="B603" s="172">
        <v>0</v>
      </c>
      <c r="C603" s="173">
        <v>38</v>
      </c>
      <c r="D603" s="173">
        <v>38</v>
      </c>
      <c r="E603" s="107">
        <v>1</v>
      </c>
      <c r="F603" s="107">
        <v>1.2258064516129032</v>
      </c>
    </row>
    <row r="604" spans="1:6" s="129" customFormat="1" ht="23.249645" customHeight="1" x14ac:dyDescent="0.15">
      <c r="A604" s="174" t="s">
        <v>539</v>
      </c>
      <c r="B604" s="172">
        <v>354</v>
      </c>
      <c r="C604" s="173">
        <v>633</v>
      </c>
      <c r="D604" s="173">
        <v>633</v>
      </c>
      <c r="E604" s="107">
        <v>1</v>
      </c>
      <c r="F604" s="107">
        <v>1.017684887459807</v>
      </c>
    </row>
    <row r="605" spans="1:6" s="129" customFormat="1" ht="23.249645" customHeight="1" x14ac:dyDescent="0.15">
      <c r="A605" s="174" t="s">
        <v>540</v>
      </c>
      <c r="B605" s="172">
        <v>0</v>
      </c>
      <c r="C605" s="173"/>
      <c r="D605" s="173"/>
      <c r="E605" s="107"/>
      <c r="F605" s="107"/>
    </row>
    <row r="606" spans="1:6" s="129" customFormat="1" ht="23.249645" customHeight="1" x14ac:dyDescent="0.15">
      <c r="A606" s="174" t="s">
        <v>541</v>
      </c>
      <c r="B606" s="172">
        <v>354</v>
      </c>
      <c r="C606" s="173">
        <v>633</v>
      </c>
      <c r="D606" s="173">
        <v>633</v>
      </c>
      <c r="E606" s="107">
        <v>1</v>
      </c>
      <c r="F606" s="107">
        <v>1.017684887459807</v>
      </c>
    </row>
    <row r="607" spans="1:6" s="129" customFormat="1" ht="23.249645" customHeight="1" x14ac:dyDescent="0.15">
      <c r="A607" s="174" t="s">
        <v>542</v>
      </c>
      <c r="B607" s="172">
        <v>0</v>
      </c>
      <c r="C607" s="173"/>
      <c r="D607" s="173"/>
      <c r="E607" s="107"/>
      <c r="F607" s="107"/>
    </row>
    <row r="608" spans="1:6" s="129" customFormat="1" ht="23.249645" customHeight="1" x14ac:dyDescent="0.15">
      <c r="A608" s="174" t="s">
        <v>543</v>
      </c>
      <c r="B608" s="172">
        <v>0</v>
      </c>
      <c r="C608" s="173"/>
      <c r="D608" s="173"/>
      <c r="E608" s="107"/>
      <c r="F608" s="107"/>
    </row>
    <row r="609" spans="1:6" s="129" customFormat="1" ht="23.249645" customHeight="1" x14ac:dyDescent="0.15">
      <c r="A609" s="174" t="s">
        <v>544</v>
      </c>
      <c r="B609" s="172">
        <v>0</v>
      </c>
      <c r="C609" s="173"/>
      <c r="D609" s="173"/>
      <c r="E609" s="107"/>
      <c r="F609" s="107"/>
    </row>
    <row r="610" spans="1:6" s="129" customFormat="1" ht="23.249645" customHeight="1" x14ac:dyDescent="0.15">
      <c r="A610" s="174" t="s">
        <v>545</v>
      </c>
      <c r="B610" s="172">
        <v>0</v>
      </c>
      <c r="C610" s="173">
        <v>1</v>
      </c>
      <c r="D610" s="173">
        <v>1</v>
      </c>
      <c r="E610" s="107">
        <v>1</v>
      </c>
      <c r="F610" s="107">
        <v>1</v>
      </c>
    </row>
    <row r="611" spans="1:6" s="129" customFormat="1" ht="23.249645" customHeight="1" x14ac:dyDescent="0.15">
      <c r="A611" s="174" t="s">
        <v>546</v>
      </c>
      <c r="B611" s="172">
        <v>0</v>
      </c>
      <c r="C611" s="173"/>
      <c r="D611" s="173"/>
      <c r="E611" s="107"/>
      <c r="F611" s="107"/>
    </row>
    <row r="612" spans="1:6" s="129" customFormat="1" ht="23.249645" customHeight="1" x14ac:dyDescent="0.15">
      <c r="A612" s="174" t="s">
        <v>547</v>
      </c>
      <c r="B612" s="172">
        <v>0</v>
      </c>
      <c r="C612" s="173">
        <v>1</v>
      </c>
      <c r="D612" s="173">
        <v>1</v>
      </c>
      <c r="E612" s="107">
        <v>1</v>
      </c>
      <c r="F612" s="107">
        <v>1</v>
      </c>
    </row>
    <row r="613" spans="1:6" s="129" customFormat="1" ht="23.249645" customHeight="1" x14ac:dyDescent="0.15">
      <c r="A613" s="174" t="s">
        <v>548</v>
      </c>
      <c r="B613" s="172">
        <v>127</v>
      </c>
      <c r="C613" s="173">
        <v>204</v>
      </c>
      <c r="D613" s="173">
        <v>204</v>
      </c>
      <c r="E613" s="107">
        <v>1</v>
      </c>
      <c r="F613" s="107">
        <v>0.13229571984435798</v>
      </c>
    </row>
    <row r="614" spans="1:6" s="129" customFormat="1" ht="23.249645" customHeight="1" x14ac:dyDescent="0.15">
      <c r="A614" s="174" t="s">
        <v>549</v>
      </c>
      <c r="B614" s="172">
        <v>0</v>
      </c>
      <c r="C614" s="173"/>
      <c r="D614" s="173"/>
      <c r="E614" s="107"/>
      <c r="F614" s="107"/>
    </row>
    <row r="615" spans="1:6" s="129" customFormat="1" ht="23.249645" customHeight="1" x14ac:dyDescent="0.15">
      <c r="A615" s="174" t="s">
        <v>550</v>
      </c>
      <c r="B615" s="172">
        <v>126</v>
      </c>
      <c r="C615" s="173">
        <v>204</v>
      </c>
      <c r="D615" s="173">
        <v>204</v>
      </c>
      <c r="E615" s="107">
        <v>1</v>
      </c>
      <c r="F615" s="107">
        <v>0.1353682813536828</v>
      </c>
    </row>
    <row r="616" spans="1:6" s="129" customFormat="1" ht="23.249645" customHeight="1" x14ac:dyDescent="0.15">
      <c r="A616" s="174" t="s">
        <v>551</v>
      </c>
      <c r="B616" s="172">
        <v>1</v>
      </c>
      <c r="C616" s="173"/>
      <c r="D616" s="173"/>
      <c r="E616" s="107"/>
      <c r="F616" s="107">
        <v>0</v>
      </c>
    </row>
    <row r="617" spans="1:6" s="129" customFormat="1" ht="23.249645" customHeight="1" x14ac:dyDescent="0.15">
      <c r="A617" s="174" t="s">
        <v>552</v>
      </c>
      <c r="B617" s="172">
        <v>0</v>
      </c>
      <c r="C617" s="173"/>
      <c r="D617" s="173"/>
      <c r="E617" s="107"/>
      <c r="F617" s="107"/>
    </row>
    <row r="618" spans="1:6" s="129" customFormat="1" ht="23.249645" customHeight="1" x14ac:dyDescent="0.15">
      <c r="A618" s="174" t="s">
        <v>553</v>
      </c>
      <c r="B618" s="172">
        <v>0</v>
      </c>
      <c r="C618" s="173"/>
      <c r="D618" s="173"/>
      <c r="E618" s="107"/>
      <c r="F618" s="107"/>
    </row>
    <row r="619" spans="1:6" s="129" customFormat="1" ht="23.249645" customHeight="1" x14ac:dyDescent="0.15">
      <c r="A619" s="174" t="s">
        <v>554</v>
      </c>
      <c r="B619" s="172">
        <v>0</v>
      </c>
      <c r="C619" s="173"/>
      <c r="D619" s="173"/>
      <c r="E619" s="107"/>
      <c r="F619" s="107"/>
    </row>
    <row r="620" spans="1:6" s="129" customFormat="1" ht="23.249645" customHeight="1" x14ac:dyDescent="0.15">
      <c r="A620" s="174" t="s">
        <v>555</v>
      </c>
      <c r="B620" s="172">
        <v>0</v>
      </c>
      <c r="C620" s="173"/>
      <c r="D620" s="173"/>
      <c r="E620" s="107"/>
      <c r="F620" s="107"/>
    </row>
    <row r="621" spans="1:6" s="129" customFormat="1" ht="23.249645" customHeight="1" x14ac:dyDescent="0.15">
      <c r="A621" s="174" t="s">
        <v>556</v>
      </c>
      <c r="B621" s="172">
        <v>139</v>
      </c>
      <c r="C621" s="173">
        <v>280</v>
      </c>
      <c r="D621" s="173">
        <v>280</v>
      </c>
      <c r="E621" s="107">
        <v>1</v>
      </c>
      <c r="F621" s="107">
        <v>1.2280701754385965</v>
      </c>
    </row>
    <row r="622" spans="1:6" s="129" customFormat="1" ht="23.249645" customHeight="1" x14ac:dyDescent="0.15">
      <c r="A622" s="174" t="s">
        <v>129</v>
      </c>
      <c r="B622" s="172">
        <v>69</v>
      </c>
      <c r="C622" s="173">
        <v>77</v>
      </c>
      <c r="D622" s="173">
        <v>77</v>
      </c>
      <c r="E622" s="107">
        <v>1</v>
      </c>
      <c r="F622" s="107">
        <v>1.013157894736842</v>
      </c>
    </row>
    <row r="623" spans="1:6" s="129" customFormat="1" ht="23.249645" customHeight="1" x14ac:dyDescent="0.15">
      <c r="A623" s="174" t="s">
        <v>130</v>
      </c>
      <c r="B623" s="172">
        <v>0</v>
      </c>
      <c r="C623" s="173"/>
      <c r="D623" s="173"/>
      <c r="E623" s="107"/>
      <c r="F623" s="107"/>
    </row>
    <row r="624" spans="1:6" s="129" customFormat="1" ht="23.249645" customHeight="1" x14ac:dyDescent="0.15">
      <c r="A624" s="174" t="s">
        <v>131</v>
      </c>
      <c r="B624" s="172">
        <v>51</v>
      </c>
      <c r="C624" s="173">
        <v>61</v>
      </c>
      <c r="D624" s="173">
        <v>61</v>
      </c>
      <c r="E624" s="107">
        <v>1</v>
      </c>
      <c r="F624" s="107">
        <v>1.4186046511627908</v>
      </c>
    </row>
    <row r="625" spans="1:6" s="129" customFormat="1" ht="23.249645" customHeight="1" x14ac:dyDescent="0.15">
      <c r="A625" s="174" t="s">
        <v>557</v>
      </c>
      <c r="B625" s="172">
        <v>19</v>
      </c>
      <c r="C625" s="173">
        <v>132</v>
      </c>
      <c r="D625" s="173">
        <v>132</v>
      </c>
      <c r="E625" s="107">
        <v>1</v>
      </c>
      <c r="F625" s="107">
        <v>1.2692307692307692</v>
      </c>
    </row>
    <row r="626" spans="1:6" s="129" customFormat="1" ht="23.249645" customHeight="1" x14ac:dyDescent="0.15">
      <c r="A626" s="174" t="s">
        <v>558</v>
      </c>
      <c r="B626" s="172">
        <v>0</v>
      </c>
      <c r="C626" s="173"/>
      <c r="D626" s="173"/>
      <c r="E626" s="107"/>
      <c r="F626" s="107"/>
    </row>
    <row r="627" spans="1:6" s="129" customFormat="1" ht="23.249645" customHeight="1" x14ac:dyDescent="0.15">
      <c r="A627" s="174" t="s">
        <v>138</v>
      </c>
      <c r="B627" s="172"/>
      <c r="C627" s="173"/>
      <c r="D627" s="173"/>
      <c r="E627" s="107"/>
      <c r="F627" s="107"/>
    </row>
    <row r="628" spans="1:6" s="129" customFormat="1" ht="23.249645" customHeight="1" x14ac:dyDescent="0.15">
      <c r="A628" s="174" t="s">
        <v>559</v>
      </c>
      <c r="B628" s="172">
        <v>0</v>
      </c>
      <c r="C628" s="173">
        <v>10</v>
      </c>
      <c r="D628" s="173">
        <v>10</v>
      </c>
      <c r="E628" s="107">
        <v>1</v>
      </c>
      <c r="F628" s="107">
        <v>2</v>
      </c>
    </row>
    <row r="629" spans="1:6" s="129" customFormat="1" ht="23.249645" customHeight="1" x14ac:dyDescent="0.15">
      <c r="A629" s="174" t="s">
        <v>560</v>
      </c>
      <c r="B629" s="172">
        <v>105</v>
      </c>
      <c r="C629" s="173">
        <v>88</v>
      </c>
      <c r="D629" s="173">
        <v>88</v>
      </c>
      <c r="E629" s="107">
        <v>1</v>
      </c>
      <c r="F629" s="107">
        <v>1.2222222222222223</v>
      </c>
    </row>
    <row r="630" spans="1:6" s="129" customFormat="1" ht="23.249645" customHeight="1" x14ac:dyDescent="0.15">
      <c r="A630" s="174" t="s">
        <v>561</v>
      </c>
      <c r="B630" s="172">
        <v>105</v>
      </c>
      <c r="C630" s="173">
        <v>88</v>
      </c>
      <c r="D630" s="173">
        <v>88</v>
      </c>
      <c r="E630" s="107">
        <v>1</v>
      </c>
      <c r="F630" s="107">
        <v>1.2222222222222223</v>
      </c>
    </row>
    <row r="631" spans="1:6" s="129" customFormat="1" ht="23.249645" customHeight="1" x14ac:dyDescent="0.15">
      <c r="A631" s="174" t="s">
        <v>562</v>
      </c>
      <c r="B631" s="172">
        <v>0</v>
      </c>
      <c r="C631" s="173"/>
      <c r="D631" s="173"/>
      <c r="E631" s="107"/>
      <c r="F631" s="107"/>
    </row>
    <row r="632" spans="1:6" s="129" customFormat="1" ht="23.249645" customHeight="1" x14ac:dyDescent="0.15">
      <c r="A632" s="174" t="s">
        <v>563</v>
      </c>
      <c r="B632" s="172">
        <v>7</v>
      </c>
      <c r="C632" s="173"/>
      <c r="D632" s="173"/>
      <c r="E632" s="107"/>
      <c r="F632" s="107"/>
    </row>
    <row r="633" spans="1:6" s="129" customFormat="1" ht="23.249645" customHeight="1" x14ac:dyDescent="0.15">
      <c r="A633" s="174" t="s">
        <v>564</v>
      </c>
      <c r="B633" s="172">
        <v>7</v>
      </c>
      <c r="C633" s="173"/>
      <c r="D633" s="173"/>
      <c r="E633" s="107"/>
      <c r="F633" s="107"/>
    </row>
    <row r="634" spans="1:6" s="130" customFormat="1" ht="23.249645" customHeight="1" x14ac:dyDescent="0.15">
      <c r="A634" s="175" t="s">
        <v>48</v>
      </c>
      <c r="B634" s="169">
        <v>13096</v>
      </c>
      <c r="C634" s="170">
        <v>18794</v>
      </c>
      <c r="D634" s="170">
        <v>18794</v>
      </c>
      <c r="E634" s="108">
        <v>1</v>
      </c>
      <c r="F634" s="108">
        <v>1.1270764617691154</v>
      </c>
    </row>
    <row r="635" spans="1:6" s="129" customFormat="1" ht="23.249645" customHeight="1" x14ac:dyDescent="0.15">
      <c r="A635" s="174" t="s">
        <v>565</v>
      </c>
      <c r="B635" s="172">
        <v>302</v>
      </c>
      <c r="C635" s="173">
        <v>387</v>
      </c>
      <c r="D635" s="173">
        <v>387</v>
      </c>
      <c r="E635" s="107">
        <v>1</v>
      </c>
      <c r="F635" s="107">
        <v>0.9923076923076923</v>
      </c>
    </row>
    <row r="636" spans="1:6" s="129" customFormat="1" ht="23.249645" customHeight="1" x14ac:dyDescent="0.15">
      <c r="A636" s="174" t="s">
        <v>129</v>
      </c>
      <c r="B636" s="172">
        <v>288</v>
      </c>
      <c r="C636" s="173">
        <v>369</v>
      </c>
      <c r="D636" s="173">
        <v>369</v>
      </c>
      <c r="E636" s="107">
        <v>1</v>
      </c>
      <c r="F636" s="107">
        <v>0.9813829787234043</v>
      </c>
    </row>
    <row r="637" spans="1:6" s="129" customFormat="1" ht="23.249645" customHeight="1" x14ac:dyDescent="0.15">
      <c r="A637" s="174" t="s">
        <v>130</v>
      </c>
      <c r="B637" s="172">
        <v>0</v>
      </c>
      <c r="C637" s="173"/>
      <c r="D637" s="173"/>
      <c r="E637" s="107"/>
      <c r="F637" s="107"/>
    </row>
    <row r="638" spans="1:6" s="129" customFormat="1" ht="23.249645" customHeight="1" x14ac:dyDescent="0.15">
      <c r="A638" s="174" t="s">
        <v>131</v>
      </c>
      <c r="B638" s="172">
        <v>14</v>
      </c>
      <c r="C638" s="173">
        <v>18</v>
      </c>
      <c r="D638" s="173">
        <v>18</v>
      </c>
      <c r="E638" s="107">
        <v>1</v>
      </c>
      <c r="F638" s="107">
        <v>1.2857142857142858</v>
      </c>
    </row>
    <row r="639" spans="1:6" s="129" customFormat="1" ht="23.249645" customHeight="1" x14ac:dyDescent="0.15">
      <c r="A639" s="174" t="s">
        <v>566</v>
      </c>
      <c r="B639" s="172">
        <v>0</v>
      </c>
      <c r="C639" s="173"/>
      <c r="D639" s="173"/>
      <c r="E639" s="107"/>
      <c r="F639" s="107"/>
    </row>
    <row r="640" spans="1:6" s="129" customFormat="1" ht="23.249645" customHeight="1" x14ac:dyDescent="0.15">
      <c r="A640" s="174" t="s">
        <v>567</v>
      </c>
      <c r="B640" s="172">
        <v>2874</v>
      </c>
      <c r="C640" s="173">
        <v>4519</v>
      </c>
      <c r="D640" s="173">
        <v>4519</v>
      </c>
      <c r="E640" s="107">
        <v>1</v>
      </c>
      <c r="F640" s="107">
        <v>1.1158024691358024</v>
      </c>
    </row>
    <row r="641" spans="1:6" s="129" customFormat="1" ht="23.249645" customHeight="1" x14ac:dyDescent="0.15">
      <c r="A641" s="174" t="s">
        <v>568</v>
      </c>
      <c r="B641" s="172">
        <v>1994</v>
      </c>
      <c r="C641" s="173">
        <v>2696</v>
      </c>
      <c r="D641" s="173">
        <v>2696</v>
      </c>
      <c r="E641" s="107">
        <v>1</v>
      </c>
      <c r="F641" s="107">
        <v>1.1261487050960735</v>
      </c>
    </row>
    <row r="642" spans="1:6" s="129" customFormat="1" ht="23.249645" customHeight="1" x14ac:dyDescent="0.15">
      <c r="A642" s="174" t="s">
        <v>569</v>
      </c>
      <c r="B642" s="172">
        <v>880</v>
      </c>
      <c r="C642" s="173">
        <v>1613</v>
      </c>
      <c r="D642" s="173">
        <v>1613</v>
      </c>
      <c r="E642" s="107">
        <v>1</v>
      </c>
      <c r="F642" s="107">
        <v>1.470373746581586</v>
      </c>
    </row>
    <row r="643" spans="1:6" s="129" customFormat="1" ht="23.249645" customHeight="1" x14ac:dyDescent="0.15">
      <c r="A643" s="174" t="s">
        <v>570</v>
      </c>
      <c r="B643" s="172">
        <v>0</v>
      </c>
      <c r="C643" s="173"/>
      <c r="D643" s="173"/>
      <c r="E643" s="107"/>
      <c r="F643" s="107"/>
    </row>
    <row r="644" spans="1:6" s="129" customFormat="1" ht="23.249645" customHeight="1" x14ac:dyDescent="0.15">
      <c r="A644" s="174" t="s">
        <v>571</v>
      </c>
      <c r="B644" s="172">
        <v>0</v>
      </c>
      <c r="C644" s="173"/>
      <c r="D644" s="173"/>
      <c r="E644" s="107"/>
      <c r="F644" s="107"/>
    </row>
    <row r="645" spans="1:6" s="129" customFormat="1" ht="23.249645" customHeight="1" x14ac:dyDescent="0.15">
      <c r="A645" s="174" t="s">
        <v>572</v>
      </c>
      <c r="B645" s="172">
        <v>0</v>
      </c>
      <c r="C645" s="173"/>
      <c r="D645" s="173"/>
      <c r="E645" s="107"/>
      <c r="F645" s="107"/>
    </row>
    <row r="646" spans="1:6" s="129" customFormat="1" ht="23.249645" customHeight="1" x14ac:dyDescent="0.15">
      <c r="A646" s="174" t="s">
        <v>573</v>
      </c>
      <c r="B646" s="172">
        <v>0</v>
      </c>
      <c r="C646" s="173"/>
      <c r="D646" s="173"/>
      <c r="E646" s="107"/>
      <c r="F646" s="107"/>
    </row>
    <row r="647" spans="1:6" s="129" customFormat="1" ht="23.249645" customHeight="1" x14ac:dyDescent="0.15">
      <c r="A647" s="174" t="s">
        <v>574</v>
      </c>
      <c r="B647" s="172">
        <v>0</v>
      </c>
      <c r="C647" s="173"/>
      <c r="D647" s="173"/>
      <c r="E647" s="107"/>
      <c r="F647" s="107"/>
    </row>
    <row r="648" spans="1:6" s="129" customFormat="1" ht="23.249645" customHeight="1" x14ac:dyDescent="0.15">
      <c r="A648" s="174" t="s">
        <v>575</v>
      </c>
      <c r="B648" s="172">
        <v>0</v>
      </c>
      <c r="C648" s="173"/>
      <c r="D648" s="173"/>
      <c r="E648" s="107"/>
      <c r="F648" s="107"/>
    </row>
    <row r="649" spans="1:6" s="129" customFormat="1" ht="23.249645" customHeight="1" x14ac:dyDescent="0.15">
      <c r="A649" s="174" t="s">
        <v>576</v>
      </c>
      <c r="B649" s="172">
        <v>0</v>
      </c>
      <c r="C649" s="173"/>
      <c r="D649" s="173"/>
      <c r="E649" s="107"/>
      <c r="F649" s="107"/>
    </row>
    <row r="650" spans="1:6" s="129" customFormat="1" ht="23.249645" customHeight="1" x14ac:dyDescent="0.15">
      <c r="A650" s="174" t="s">
        <v>577</v>
      </c>
      <c r="B650" s="172">
        <v>0</v>
      </c>
      <c r="C650" s="173"/>
      <c r="D650" s="173"/>
      <c r="E650" s="107"/>
      <c r="F650" s="107"/>
    </row>
    <row r="651" spans="1:6" s="129" customFormat="1" ht="23.249645" customHeight="1" x14ac:dyDescent="0.15">
      <c r="A651" s="174" t="s">
        <v>578</v>
      </c>
      <c r="B651" s="172">
        <v>0</v>
      </c>
      <c r="C651" s="173"/>
      <c r="D651" s="173"/>
      <c r="E651" s="107"/>
      <c r="F651" s="107"/>
    </row>
    <row r="652" spans="1:6" s="129" customFormat="1" ht="23.249645" customHeight="1" x14ac:dyDescent="0.15">
      <c r="A652" s="174" t="s">
        <v>579</v>
      </c>
      <c r="B652" s="172">
        <v>0</v>
      </c>
      <c r="C652" s="173"/>
      <c r="D652" s="173"/>
      <c r="E652" s="107"/>
      <c r="F652" s="107"/>
    </row>
    <row r="653" spans="1:6" s="129" customFormat="1" ht="23.249645" customHeight="1" x14ac:dyDescent="0.15">
      <c r="A653" s="174" t="s">
        <v>580</v>
      </c>
      <c r="B653" s="172">
        <v>0</v>
      </c>
      <c r="C653" s="173"/>
      <c r="D653" s="173"/>
      <c r="E653" s="107"/>
      <c r="F653" s="107"/>
    </row>
    <row r="654" spans="1:6" s="129" customFormat="1" ht="23.249645" customHeight="1" x14ac:dyDescent="0.15">
      <c r="A654" s="174" t="s">
        <v>581</v>
      </c>
      <c r="B654" s="172">
        <v>0</v>
      </c>
      <c r="C654" s="173">
        <v>210</v>
      </c>
      <c r="D654" s="173">
        <v>210</v>
      </c>
      <c r="E654" s="107">
        <v>1</v>
      </c>
      <c r="F654" s="107">
        <v>0.3756708407871199</v>
      </c>
    </row>
    <row r="655" spans="1:6" s="129" customFormat="1" ht="23.249645" customHeight="1" x14ac:dyDescent="0.15">
      <c r="A655" s="174" t="s">
        <v>582</v>
      </c>
      <c r="B655" s="172">
        <v>2747</v>
      </c>
      <c r="C655" s="173">
        <v>4044</v>
      </c>
      <c r="D655" s="173">
        <v>4044</v>
      </c>
      <c r="E655" s="107">
        <v>1</v>
      </c>
      <c r="F655" s="107">
        <v>1.1010073509392866</v>
      </c>
    </row>
    <row r="656" spans="1:6" s="129" customFormat="1" ht="23.249645" customHeight="1" x14ac:dyDescent="0.15">
      <c r="A656" s="174" t="s">
        <v>583</v>
      </c>
      <c r="B656" s="172">
        <v>0</v>
      </c>
      <c r="C656" s="173"/>
      <c r="D656" s="173"/>
      <c r="E656" s="107"/>
      <c r="F656" s="107"/>
    </row>
    <row r="657" spans="1:6" s="129" customFormat="1" ht="23.249645" customHeight="1" x14ac:dyDescent="0.15">
      <c r="A657" s="174" t="s">
        <v>584</v>
      </c>
      <c r="B657" s="172">
        <v>2725</v>
      </c>
      <c r="C657" s="173">
        <v>4022</v>
      </c>
      <c r="D657" s="173">
        <v>4022</v>
      </c>
      <c r="E657" s="107">
        <v>1</v>
      </c>
      <c r="F657" s="107">
        <v>1.0950176967056902</v>
      </c>
    </row>
    <row r="658" spans="1:6" s="129" customFormat="1" ht="23.249645" customHeight="1" x14ac:dyDescent="0.15">
      <c r="A658" s="174" t="s">
        <v>585</v>
      </c>
      <c r="B658" s="172">
        <v>22</v>
      </c>
      <c r="C658" s="173">
        <v>22</v>
      </c>
      <c r="D658" s="173">
        <v>22</v>
      </c>
      <c r="E658" s="107">
        <v>1</v>
      </c>
      <c r="F658" s="107"/>
    </row>
    <row r="659" spans="1:6" s="129" customFormat="1" ht="23.249645" customHeight="1" x14ac:dyDescent="0.15">
      <c r="A659" s="174" t="s">
        <v>586</v>
      </c>
      <c r="B659" s="172">
        <v>1011</v>
      </c>
      <c r="C659" s="173">
        <v>3314</v>
      </c>
      <c r="D659" s="173">
        <v>3314</v>
      </c>
      <c r="E659" s="107">
        <v>1</v>
      </c>
      <c r="F659" s="107">
        <v>1.280030899961375</v>
      </c>
    </row>
    <row r="660" spans="1:6" s="129" customFormat="1" ht="23.249645" customHeight="1" x14ac:dyDescent="0.15">
      <c r="A660" s="174" t="s">
        <v>587</v>
      </c>
      <c r="B660" s="172">
        <v>479</v>
      </c>
      <c r="C660" s="173">
        <v>582</v>
      </c>
      <c r="D660" s="173">
        <v>582</v>
      </c>
      <c r="E660" s="107">
        <v>1</v>
      </c>
      <c r="F660" s="107">
        <v>0.9931740614334471</v>
      </c>
    </row>
    <row r="661" spans="1:6" s="129" customFormat="1" ht="23.249645" customHeight="1" x14ac:dyDescent="0.15">
      <c r="A661" s="174" t="s">
        <v>588</v>
      </c>
      <c r="B661" s="172">
        <v>0</v>
      </c>
      <c r="C661" s="173"/>
      <c r="D661" s="173"/>
      <c r="E661" s="107"/>
      <c r="F661" s="107"/>
    </row>
    <row r="662" spans="1:6" s="129" customFormat="1" ht="23.249645" customHeight="1" x14ac:dyDescent="0.15">
      <c r="A662" s="174" t="s">
        <v>589</v>
      </c>
      <c r="B662" s="172">
        <v>453</v>
      </c>
      <c r="C662" s="173">
        <v>536</v>
      </c>
      <c r="D662" s="173">
        <v>536</v>
      </c>
      <c r="E662" s="107">
        <v>1</v>
      </c>
      <c r="F662" s="107">
        <v>0.9907578558225508</v>
      </c>
    </row>
    <row r="663" spans="1:6" s="129" customFormat="1" ht="23.249645" customHeight="1" x14ac:dyDescent="0.15">
      <c r="A663" s="174" t="s">
        <v>590</v>
      </c>
      <c r="B663" s="172">
        <v>0</v>
      </c>
      <c r="C663" s="173"/>
      <c r="D663" s="173"/>
      <c r="E663" s="107"/>
      <c r="F663" s="107"/>
    </row>
    <row r="664" spans="1:6" s="129" customFormat="1" ht="23.249645" customHeight="1" x14ac:dyDescent="0.15">
      <c r="A664" s="174" t="s">
        <v>591</v>
      </c>
      <c r="B664" s="172">
        <v>0</v>
      </c>
      <c r="C664" s="173"/>
      <c r="D664" s="173"/>
      <c r="E664" s="107"/>
      <c r="F664" s="107"/>
    </row>
    <row r="665" spans="1:6" s="129" customFormat="1" ht="23.249645" customHeight="1" x14ac:dyDescent="0.15">
      <c r="A665" s="174" t="s">
        <v>592</v>
      </c>
      <c r="B665" s="172">
        <v>0</v>
      </c>
      <c r="C665" s="173"/>
      <c r="D665" s="173"/>
      <c r="E665" s="107"/>
      <c r="F665" s="107"/>
    </row>
    <row r="666" spans="1:6" s="129" customFormat="1" ht="23.249645" customHeight="1" x14ac:dyDescent="0.15">
      <c r="A666" s="174" t="s">
        <v>593</v>
      </c>
      <c r="B666" s="172">
        <v>0</v>
      </c>
      <c r="C666" s="173"/>
      <c r="D666" s="173"/>
      <c r="E666" s="107"/>
      <c r="F666" s="107"/>
    </row>
    <row r="667" spans="1:6" s="129" customFormat="1" ht="23.249645" customHeight="1" x14ac:dyDescent="0.15">
      <c r="A667" s="174" t="s">
        <v>594</v>
      </c>
      <c r="B667" s="172">
        <v>47</v>
      </c>
      <c r="C667" s="173">
        <v>648</v>
      </c>
      <c r="D667" s="173">
        <v>648</v>
      </c>
      <c r="E667" s="107">
        <v>1</v>
      </c>
      <c r="F667" s="107">
        <v>1.053658536585366</v>
      </c>
    </row>
    <row r="668" spans="1:6" s="129" customFormat="1" ht="23.249645" customHeight="1" x14ac:dyDescent="0.15">
      <c r="A668" s="174" t="s">
        <v>595</v>
      </c>
      <c r="B668" s="172">
        <v>32</v>
      </c>
      <c r="C668" s="173">
        <v>340</v>
      </c>
      <c r="D668" s="173">
        <v>340</v>
      </c>
      <c r="E668" s="107">
        <v>1</v>
      </c>
      <c r="F668" s="107">
        <v>1.761658031088083</v>
      </c>
    </row>
    <row r="669" spans="1:6" s="129" customFormat="1" ht="23.249645" customHeight="1" x14ac:dyDescent="0.15">
      <c r="A669" s="174" t="s">
        <v>596</v>
      </c>
      <c r="B669" s="172">
        <v>0</v>
      </c>
      <c r="C669" s="173">
        <v>1172</v>
      </c>
      <c r="D669" s="173">
        <v>1172</v>
      </c>
      <c r="E669" s="107">
        <v>1</v>
      </c>
      <c r="F669" s="107">
        <v>1.8142414860681115</v>
      </c>
    </row>
    <row r="670" spans="1:6" s="129" customFormat="1" ht="23.249645" customHeight="1" x14ac:dyDescent="0.15">
      <c r="A670" s="174" t="s">
        <v>597</v>
      </c>
      <c r="B670" s="172">
        <v>0</v>
      </c>
      <c r="C670" s="173">
        <v>36</v>
      </c>
      <c r="D670" s="173">
        <v>36</v>
      </c>
      <c r="E670" s="107">
        <v>1</v>
      </c>
      <c r="F670" s="107">
        <v>4.5</v>
      </c>
    </row>
    <row r="671" spans="1:6" s="129" customFormat="1" ht="23.249645" customHeight="1" x14ac:dyDescent="0.15">
      <c r="A671" s="174" t="s">
        <v>598</v>
      </c>
      <c r="B671" s="172">
        <v>0</v>
      </c>
      <c r="C671" s="173">
        <v>18</v>
      </c>
      <c r="D671" s="173">
        <v>18</v>
      </c>
      <c r="E671" s="107">
        <v>1</v>
      </c>
      <c r="F671" s="107"/>
    </row>
    <row r="672" spans="1:6" s="129" customFormat="1" ht="23.249645" customHeight="1" x14ac:dyDescent="0.15">
      <c r="A672" s="174" t="s">
        <v>599</v>
      </c>
      <c r="B672" s="172">
        <v>0</v>
      </c>
      <c r="C672" s="173">
        <v>18</v>
      </c>
      <c r="D672" s="173">
        <v>18</v>
      </c>
      <c r="E672" s="107">
        <v>1</v>
      </c>
      <c r="F672" s="107"/>
    </row>
    <row r="673" spans="1:6" s="129" customFormat="1" ht="23.249645" customHeight="1" x14ac:dyDescent="0.15">
      <c r="A673" s="174" t="s">
        <v>600</v>
      </c>
      <c r="B673" s="172">
        <v>0</v>
      </c>
      <c r="C673" s="173"/>
      <c r="D673" s="173"/>
      <c r="E673" s="107"/>
      <c r="F673" s="107"/>
    </row>
    <row r="674" spans="1:6" s="129" customFormat="1" ht="23.249645" customHeight="1" x14ac:dyDescent="0.15">
      <c r="A674" s="174" t="s">
        <v>601</v>
      </c>
      <c r="B674" s="172">
        <v>117</v>
      </c>
      <c r="C674" s="173">
        <v>411</v>
      </c>
      <c r="D674" s="173">
        <v>411</v>
      </c>
      <c r="E674" s="107">
        <v>1</v>
      </c>
      <c r="F674" s="107">
        <v>1.113821138211382</v>
      </c>
    </row>
    <row r="675" spans="1:6" s="129" customFormat="1" ht="23.249645" customHeight="1" x14ac:dyDescent="0.15">
      <c r="A675" s="174" t="s">
        <v>602</v>
      </c>
      <c r="B675" s="172">
        <v>0</v>
      </c>
      <c r="C675" s="173"/>
      <c r="D675" s="173"/>
      <c r="E675" s="107"/>
      <c r="F675" s="107"/>
    </row>
    <row r="676" spans="1:6" s="129" customFormat="1" ht="23.249645" customHeight="1" x14ac:dyDescent="0.15">
      <c r="A676" s="174" t="s">
        <v>603</v>
      </c>
      <c r="B676" s="172">
        <v>117</v>
      </c>
      <c r="C676" s="173">
        <v>385</v>
      </c>
      <c r="D676" s="173">
        <v>385</v>
      </c>
      <c r="E676" s="107">
        <v>1</v>
      </c>
      <c r="F676" s="107">
        <v>1.1323529411764706</v>
      </c>
    </row>
    <row r="677" spans="1:6" s="129" customFormat="1" ht="23.249645" customHeight="1" x14ac:dyDescent="0.15">
      <c r="A677" s="174" t="s">
        <v>604</v>
      </c>
      <c r="B677" s="172">
        <v>0</v>
      </c>
      <c r="C677" s="173">
        <v>26</v>
      </c>
      <c r="D677" s="173">
        <v>26</v>
      </c>
      <c r="E677" s="107">
        <v>1</v>
      </c>
      <c r="F677" s="107">
        <v>0.896551724137931</v>
      </c>
    </row>
    <row r="678" spans="1:6" s="129" customFormat="1" ht="23.249645" customHeight="1" x14ac:dyDescent="0.15">
      <c r="A678" s="174" t="s">
        <v>605</v>
      </c>
      <c r="B678" s="172">
        <v>5546</v>
      </c>
      <c r="C678" s="173">
        <v>5225</v>
      </c>
      <c r="D678" s="173">
        <v>5225</v>
      </c>
      <c r="E678" s="107">
        <v>1</v>
      </c>
      <c r="F678" s="107">
        <v>1.1353759235115168</v>
      </c>
    </row>
    <row r="679" spans="1:6" s="129" customFormat="1" ht="23.249645" customHeight="1" x14ac:dyDescent="0.15">
      <c r="A679" s="174" t="s">
        <v>606</v>
      </c>
      <c r="B679" s="172">
        <v>1495</v>
      </c>
      <c r="C679" s="173">
        <v>1410</v>
      </c>
      <c r="D679" s="173">
        <v>1410</v>
      </c>
      <c r="E679" s="107">
        <v>1</v>
      </c>
      <c r="F679" s="107">
        <v>1.184873949579832</v>
      </c>
    </row>
    <row r="680" spans="1:6" s="129" customFormat="1" ht="23.249645" customHeight="1" x14ac:dyDescent="0.15">
      <c r="A680" s="174" t="s">
        <v>607</v>
      </c>
      <c r="B680" s="172">
        <v>2510</v>
      </c>
      <c r="C680" s="173">
        <v>2124</v>
      </c>
      <c r="D680" s="173">
        <v>2124</v>
      </c>
      <c r="E680" s="107">
        <v>1</v>
      </c>
      <c r="F680" s="107">
        <v>1.1010886469673407</v>
      </c>
    </row>
    <row r="681" spans="1:6" s="129" customFormat="1" ht="23.249645" customHeight="1" x14ac:dyDescent="0.15">
      <c r="A681" s="174" t="s">
        <v>608</v>
      </c>
      <c r="B681" s="172">
        <v>932</v>
      </c>
      <c r="C681" s="173">
        <v>448</v>
      </c>
      <c r="D681" s="173">
        <v>448</v>
      </c>
      <c r="E681" s="107">
        <v>1</v>
      </c>
      <c r="F681" s="107">
        <v>0.9256198347107438</v>
      </c>
    </row>
    <row r="682" spans="1:6" s="129" customFormat="1" ht="23.249645" customHeight="1" x14ac:dyDescent="0.15">
      <c r="A682" s="174" t="s">
        <v>609</v>
      </c>
      <c r="B682" s="172">
        <v>609</v>
      </c>
      <c r="C682" s="173">
        <v>1243</v>
      </c>
      <c r="D682" s="173">
        <v>1243</v>
      </c>
      <c r="E682" s="107">
        <v>1</v>
      </c>
      <c r="F682" s="107">
        <v>1.2442442442442443</v>
      </c>
    </row>
    <row r="683" spans="1:6" s="129" customFormat="1" ht="23.249645" customHeight="1" x14ac:dyDescent="0.15">
      <c r="A683" s="174" t="s">
        <v>610</v>
      </c>
      <c r="B683" s="172">
        <v>144</v>
      </c>
      <c r="C683" s="173">
        <v>162</v>
      </c>
      <c r="D683" s="173">
        <v>162</v>
      </c>
      <c r="E683" s="107">
        <v>1</v>
      </c>
      <c r="F683" s="107">
        <v>1.0062111801242235</v>
      </c>
    </row>
    <row r="684" spans="1:6" s="129" customFormat="1" ht="23.249645" customHeight="1" x14ac:dyDescent="0.15">
      <c r="A684" s="174" t="s">
        <v>611</v>
      </c>
      <c r="B684" s="172">
        <v>0</v>
      </c>
      <c r="C684" s="173"/>
      <c r="D684" s="173"/>
      <c r="E684" s="107"/>
      <c r="F684" s="107"/>
    </row>
    <row r="685" spans="1:6" s="129" customFormat="1" ht="23.249645" customHeight="1" x14ac:dyDescent="0.15">
      <c r="A685" s="174" t="s">
        <v>612</v>
      </c>
      <c r="B685" s="172">
        <v>136</v>
      </c>
      <c r="C685" s="173">
        <v>141</v>
      </c>
      <c r="D685" s="173">
        <v>141</v>
      </c>
      <c r="E685" s="107">
        <v>1</v>
      </c>
      <c r="F685" s="107">
        <v>1.247787610619469</v>
      </c>
    </row>
    <row r="686" spans="1:6" s="129" customFormat="1" ht="23.249645" customHeight="1" x14ac:dyDescent="0.15">
      <c r="A686" s="174" t="s">
        <v>613</v>
      </c>
      <c r="B686" s="172">
        <v>8</v>
      </c>
      <c r="C686" s="173">
        <v>21</v>
      </c>
      <c r="D686" s="173">
        <v>21</v>
      </c>
      <c r="E686" s="107">
        <v>1</v>
      </c>
      <c r="F686" s="107">
        <v>0.4375</v>
      </c>
    </row>
    <row r="687" spans="1:6" s="129" customFormat="1" ht="23.249645" customHeight="1" x14ac:dyDescent="0.15">
      <c r="A687" s="174" t="s">
        <v>614</v>
      </c>
      <c r="B687" s="172">
        <v>40</v>
      </c>
      <c r="C687" s="173">
        <v>56</v>
      </c>
      <c r="D687" s="173">
        <v>56</v>
      </c>
      <c r="E687" s="107">
        <v>1</v>
      </c>
      <c r="F687" s="107">
        <v>0.175</v>
      </c>
    </row>
    <row r="688" spans="1:6" s="129" customFormat="1" ht="23.249645" customHeight="1" x14ac:dyDescent="0.15">
      <c r="A688" s="174" t="s">
        <v>615</v>
      </c>
      <c r="B688" s="172">
        <v>40</v>
      </c>
      <c r="C688" s="173">
        <v>56</v>
      </c>
      <c r="D688" s="173">
        <v>56</v>
      </c>
      <c r="E688" s="107">
        <v>1</v>
      </c>
      <c r="F688" s="107">
        <v>0.175</v>
      </c>
    </row>
    <row r="689" spans="1:6" s="129" customFormat="1" ht="23.249645" customHeight="1" x14ac:dyDescent="0.15">
      <c r="A689" s="174" t="s">
        <v>616</v>
      </c>
      <c r="B689" s="172">
        <v>0</v>
      </c>
      <c r="C689" s="173"/>
      <c r="D689" s="173"/>
      <c r="E689" s="107"/>
      <c r="F689" s="107"/>
    </row>
    <row r="690" spans="1:6" s="129" customFormat="1" ht="23.249645" customHeight="1" x14ac:dyDescent="0.15">
      <c r="A690" s="174" t="s">
        <v>617</v>
      </c>
      <c r="B690" s="172">
        <v>0</v>
      </c>
      <c r="C690" s="173"/>
      <c r="D690" s="173"/>
      <c r="E690" s="107"/>
      <c r="F690" s="107"/>
    </row>
    <row r="691" spans="1:6" s="129" customFormat="1" ht="23.249645" customHeight="1" x14ac:dyDescent="0.15">
      <c r="A691" s="174" t="s">
        <v>618</v>
      </c>
      <c r="B691" s="172">
        <v>10</v>
      </c>
      <c r="C691" s="173">
        <v>16</v>
      </c>
      <c r="D691" s="173">
        <v>16</v>
      </c>
      <c r="E691" s="107">
        <v>1</v>
      </c>
      <c r="F691" s="107">
        <v>1.3333333333333333</v>
      </c>
    </row>
    <row r="692" spans="1:6" s="129" customFormat="1" ht="23.249645" customHeight="1" x14ac:dyDescent="0.15">
      <c r="A692" s="174" t="s">
        <v>619</v>
      </c>
      <c r="B692" s="172">
        <v>10</v>
      </c>
      <c r="C692" s="173">
        <v>16</v>
      </c>
      <c r="D692" s="173">
        <v>16</v>
      </c>
      <c r="E692" s="107">
        <v>1</v>
      </c>
      <c r="F692" s="107">
        <v>1.3333333333333333</v>
      </c>
    </row>
    <row r="693" spans="1:6" s="129" customFormat="1" ht="23.249645" customHeight="1" x14ac:dyDescent="0.15">
      <c r="A693" s="174" t="s">
        <v>620</v>
      </c>
      <c r="B693" s="172">
        <v>0</v>
      </c>
      <c r="C693" s="173"/>
      <c r="D693" s="173"/>
      <c r="E693" s="107"/>
      <c r="F693" s="107"/>
    </row>
    <row r="694" spans="1:6" s="129" customFormat="1" ht="23.249645" customHeight="1" x14ac:dyDescent="0.15">
      <c r="A694" s="174" t="s">
        <v>621</v>
      </c>
      <c r="B694" s="172">
        <v>305</v>
      </c>
      <c r="C694" s="173">
        <v>395</v>
      </c>
      <c r="D694" s="173">
        <v>395</v>
      </c>
      <c r="E694" s="107">
        <v>1</v>
      </c>
      <c r="F694" s="107">
        <v>1.0561497326203209</v>
      </c>
    </row>
    <row r="695" spans="1:6" s="129" customFormat="1" ht="23.249645" customHeight="1" x14ac:dyDescent="0.15">
      <c r="A695" s="174" t="s">
        <v>129</v>
      </c>
      <c r="B695" s="172">
        <v>168</v>
      </c>
      <c r="C695" s="173">
        <v>208</v>
      </c>
      <c r="D695" s="173">
        <v>208</v>
      </c>
      <c r="E695" s="107">
        <v>1</v>
      </c>
      <c r="F695" s="107">
        <v>1.1122994652406417</v>
      </c>
    </row>
    <row r="696" spans="1:6" s="129" customFormat="1" ht="23.249645" customHeight="1" x14ac:dyDescent="0.15">
      <c r="A696" s="174" t="s">
        <v>130</v>
      </c>
      <c r="B696" s="172">
        <v>0</v>
      </c>
      <c r="C696" s="173"/>
      <c r="D696" s="173"/>
      <c r="E696" s="107"/>
      <c r="F696" s="107"/>
    </row>
    <row r="697" spans="1:6" s="129" customFormat="1" ht="23.249645" customHeight="1" x14ac:dyDescent="0.15">
      <c r="A697" s="174" t="s">
        <v>131</v>
      </c>
      <c r="B697" s="172">
        <v>0</v>
      </c>
      <c r="C697" s="173"/>
      <c r="D697" s="173"/>
      <c r="E697" s="107"/>
      <c r="F697" s="107"/>
    </row>
    <row r="698" spans="1:6" s="129" customFormat="1" ht="23.249645" customHeight="1" x14ac:dyDescent="0.15">
      <c r="A698" s="174" t="s">
        <v>170</v>
      </c>
      <c r="B698" s="172">
        <v>0</v>
      </c>
      <c r="C698" s="173"/>
      <c r="D698" s="173"/>
      <c r="E698" s="107"/>
      <c r="F698" s="107"/>
    </row>
    <row r="699" spans="1:6" s="129" customFormat="1" ht="23.249645" customHeight="1" x14ac:dyDescent="0.15">
      <c r="A699" s="174" t="s">
        <v>622</v>
      </c>
      <c r="B699" s="172">
        <v>0</v>
      </c>
      <c r="C699" s="173"/>
      <c r="D699" s="173"/>
      <c r="E699" s="107"/>
      <c r="F699" s="107"/>
    </row>
    <row r="700" spans="1:6" s="129" customFormat="1" ht="23.249645" customHeight="1" x14ac:dyDescent="0.15">
      <c r="A700" s="174" t="s">
        <v>623</v>
      </c>
      <c r="B700" s="172">
        <v>15</v>
      </c>
      <c r="C700" s="173">
        <v>54</v>
      </c>
      <c r="D700" s="173">
        <v>54</v>
      </c>
      <c r="E700" s="107">
        <v>1</v>
      </c>
      <c r="F700" s="107">
        <v>1.8</v>
      </c>
    </row>
    <row r="701" spans="1:6" s="129" customFormat="1" ht="23.249645" customHeight="1" x14ac:dyDescent="0.15">
      <c r="A701" s="174" t="s">
        <v>138</v>
      </c>
      <c r="B701" s="172">
        <v>122</v>
      </c>
      <c r="C701" s="173">
        <v>133</v>
      </c>
      <c r="D701" s="173">
        <v>133</v>
      </c>
      <c r="E701" s="107">
        <v>1</v>
      </c>
      <c r="F701" s="107">
        <v>0.8471337579617835</v>
      </c>
    </row>
    <row r="702" spans="1:6" s="129" customFormat="1" ht="23.249645" customHeight="1" x14ac:dyDescent="0.15">
      <c r="A702" s="174" t="s">
        <v>624</v>
      </c>
      <c r="B702" s="172">
        <v>0</v>
      </c>
      <c r="C702" s="173"/>
      <c r="D702" s="173"/>
      <c r="E702" s="107"/>
      <c r="F702" s="107"/>
    </row>
    <row r="703" spans="1:6" s="129" customFormat="1" ht="23.249645" customHeight="1" x14ac:dyDescent="0.15">
      <c r="A703" s="174" t="s">
        <v>625</v>
      </c>
      <c r="B703" s="172">
        <v>0</v>
      </c>
      <c r="C703" s="173"/>
      <c r="D703" s="173"/>
      <c r="E703" s="107"/>
      <c r="F703" s="107"/>
    </row>
    <row r="704" spans="1:6" s="129" customFormat="1" ht="23.249645" customHeight="1" x14ac:dyDescent="0.15">
      <c r="A704" s="174" t="s">
        <v>626</v>
      </c>
      <c r="B704" s="172"/>
      <c r="C704" s="173">
        <v>247</v>
      </c>
      <c r="D704" s="173">
        <v>247</v>
      </c>
      <c r="E704" s="107">
        <v>1</v>
      </c>
      <c r="F704" s="107">
        <v>1.8296296296296297</v>
      </c>
    </row>
    <row r="705" spans="1:6" s="129" customFormat="1" ht="23.249645" customHeight="1" x14ac:dyDescent="0.15">
      <c r="A705" s="174" t="s">
        <v>627</v>
      </c>
      <c r="B705" s="172"/>
      <c r="C705" s="173">
        <v>247</v>
      </c>
      <c r="D705" s="173">
        <v>247</v>
      </c>
      <c r="E705" s="107">
        <v>1</v>
      </c>
      <c r="F705" s="107">
        <v>1.8296296296296297</v>
      </c>
    </row>
    <row r="706" spans="1:6" s="130" customFormat="1" ht="23.249645" customHeight="1" x14ac:dyDescent="0.15">
      <c r="A706" s="175" t="s">
        <v>49</v>
      </c>
      <c r="B706" s="172">
        <v>0</v>
      </c>
      <c r="C706" s="170">
        <v>6193</v>
      </c>
      <c r="D706" s="170">
        <v>6193</v>
      </c>
      <c r="E706" s="108">
        <v>1</v>
      </c>
      <c r="F706" s="108">
        <v>2.243840579710145</v>
      </c>
    </row>
    <row r="707" spans="1:6" s="129" customFormat="1" ht="23.249645" customHeight="1" x14ac:dyDescent="0.15">
      <c r="A707" s="174" t="s">
        <v>628</v>
      </c>
      <c r="B707" s="172">
        <v>0</v>
      </c>
      <c r="C707" s="173">
        <v>81</v>
      </c>
      <c r="D707" s="173">
        <v>81</v>
      </c>
      <c r="E707" s="107">
        <v>1</v>
      </c>
      <c r="F707" s="107">
        <v>1</v>
      </c>
    </row>
    <row r="708" spans="1:6" s="129" customFormat="1" ht="23.249645" customHeight="1" x14ac:dyDescent="0.15">
      <c r="A708" s="174" t="s">
        <v>129</v>
      </c>
      <c r="B708" s="172"/>
      <c r="C708" s="173">
        <v>65</v>
      </c>
      <c r="D708" s="173">
        <v>65</v>
      </c>
      <c r="E708" s="107">
        <v>1</v>
      </c>
      <c r="F708" s="107">
        <v>0.8024691358024691</v>
      </c>
    </row>
    <row r="709" spans="1:6" s="129" customFormat="1" ht="23.249645" customHeight="1" x14ac:dyDescent="0.15">
      <c r="A709" s="174" t="s">
        <v>130</v>
      </c>
      <c r="B709" s="172">
        <v>0</v>
      </c>
      <c r="C709" s="173"/>
      <c r="D709" s="173"/>
      <c r="E709" s="107"/>
      <c r="F709" s="107"/>
    </row>
    <row r="710" spans="1:6" s="129" customFormat="1" ht="23.249645" customHeight="1" x14ac:dyDescent="0.15">
      <c r="A710" s="174" t="s">
        <v>131</v>
      </c>
      <c r="B710" s="172">
        <v>0</v>
      </c>
      <c r="C710" s="173"/>
      <c r="D710" s="173"/>
      <c r="E710" s="107"/>
      <c r="F710" s="107"/>
    </row>
    <row r="711" spans="1:6" s="129" customFormat="1" ht="23.249645" customHeight="1" x14ac:dyDescent="0.15">
      <c r="A711" s="174" t="s">
        <v>629</v>
      </c>
      <c r="B711" s="172">
        <v>0</v>
      </c>
      <c r="C711" s="173"/>
      <c r="D711" s="173"/>
      <c r="E711" s="107"/>
      <c r="F711" s="107"/>
    </row>
    <row r="712" spans="1:6" s="129" customFormat="1" ht="23.249645" customHeight="1" x14ac:dyDescent="0.15">
      <c r="A712" s="174" t="s">
        <v>630</v>
      </c>
      <c r="B712" s="172">
        <v>0</v>
      </c>
      <c r="C712" s="173"/>
      <c r="D712" s="173"/>
      <c r="E712" s="107"/>
      <c r="F712" s="107"/>
    </row>
    <row r="713" spans="1:6" s="129" customFormat="1" ht="23.249645" customHeight="1" x14ac:dyDescent="0.15">
      <c r="A713" s="174" t="s">
        <v>631</v>
      </c>
      <c r="B713" s="172">
        <v>0</v>
      </c>
      <c r="C713" s="173"/>
      <c r="D713" s="173"/>
      <c r="E713" s="107"/>
      <c r="F713" s="107"/>
    </row>
    <row r="714" spans="1:6" s="129" customFormat="1" ht="23.249645" customHeight="1" x14ac:dyDescent="0.15">
      <c r="A714" s="174" t="s">
        <v>632</v>
      </c>
      <c r="B714" s="172">
        <v>0</v>
      </c>
      <c r="C714" s="173"/>
      <c r="D714" s="173"/>
      <c r="E714" s="107"/>
      <c r="F714" s="107"/>
    </row>
    <row r="715" spans="1:6" s="129" customFormat="1" ht="23.249645" customHeight="1" x14ac:dyDescent="0.15">
      <c r="A715" s="174" t="s">
        <v>633</v>
      </c>
      <c r="B715" s="172">
        <v>0</v>
      </c>
      <c r="C715" s="173"/>
      <c r="D715" s="173"/>
      <c r="E715" s="107"/>
      <c r="F715" s="107"/>
    </row>
    <row r="716" spans="1:6" s="129" customFormat="1" ht="23.249645" customHeight="1" x14ac:dyDescent="0.15">
      <c r="A716" s="174" t="s">
        <v>634</v>
      </c>
      <c r="B716" s="172">
        <v>0</v>
      </c>
      <c r="C716" s="173">
        <v>16</v>
      </c>
      <c r="D716" s="173">
        <v>16</v>
      </c>
      <c r="E716" s="107">
        <v>1</v>
      </c>
      <c r="F716" s="107"/>
    </row>
    <row r="717" spans="1:6" s="129" customFormat="1" ht="23.249645" customHeight="1" x14ac:dyDescent="0.15">
      <c r="A717" s="174" t="s">
        <v>635</v>
      </c>
      <c r="B717" s="172">
        <v>0</v>
      </c>
      <c r="C717" s="173">
        <v>263</v>
      </c>
      <c r="D717" s="173">
        <v>263</v>
      </c>
      <c r="E717" s="107">
        <v>1</v>
      </c>
      <c r="F717" s="107">
        <v>1.109704641350211</v>
      </c>
    </row>
    <row r="718" spans="1:6" s="129" customFormat="1" ht="23.249645" customHeight="1" x14ac:dyDescent="0.15">
      <c r="A718" s="174" t="s">
        <v>636</v>
      </c>
      <c r="B718" s="172">
        <v>0</v>
      </c>
      <c r="C718" s="173"/>
      <c r="D718" s="173"/>
      <c r="E718" s="107"/>
      <c r="F718" s="107"/>
    </row>
    <row r="719" spans="1:6" s="129" customFormat="1" ht="23.249645" customHeight="1" x14ac:dyDescent="0.15">
      <c r="A719" s="174" t="s">
        <v>637</v>
      </c>
      <c r="B719" s="172">
        <v>0</v>
      </c>
      <c r="C719" s="173"/>
      <c r="D719" s="173"/>
      <c r="E719" s="107"/>
      <c r="F719" s="107"/>
    </row>
    <row r="720" spans="1:6" s="129" customFormat="1" ht="23.249645" customHeight="1" x14ac:dyDescent="0.15">
      <c r="A720" s="174" t="s">
        <v>638</v>
      </c>
      <c r="B720" s="172">
        <v>0</v>
      </c>
      <c r="C720" s="173">
        <v>263</v>
      </c>
      <c r="D720" s="173">
        <v>263</v>
      </c>
      <c r="E720" s="107">
        <v>1</v>
      </c>
      <c r="F720" s="107">
        <v>1.109704641350211</v>
      </c>
    </row>
    <row r="721" spans="1:6" s="129" customFormat="1" ht="23.249645" customHeight="1" x14ac:dyDescent="0.15">
      <c r="A721" s="174" t="s">
        <v>639</v>
      </c>
      <c r="B721" s="172">
        <v>0</v>
      </c>
      <c r="C721" s="173">
        <v>1007</v>
      </c>
      <c r="D721" s="173">
        <v>1007</v>
      </c>
      <c r="E721" s="107">
        <v>1</v>
      </c>
      <c r="F721" s="107">
        <v>45.77272727272727</v>
      </c>
    </row>
    <row r="722" spans="1:6" s="129" customFormat="1" ht="23.249645" customHeight="1" x14ac:dyDescent="0.15">
      <c r="A722" s="174" t="s">
        <v>640</v>
      </c>
      <c r="B722" s="172">
        <v>0</v>
      </c>
      <c r="C722" s="173"/>
      <c r="D722" s="173"/>
      <c r="E722" s="107"/>
      <c r="F722" s="107"/>
    </row>
    <row r="723" spans="1:6" s="129" customFormat="1" ht="23.249645" customHeight="1" x14ac:dyDescent="0.15">
      <c r="A723" s="174" t="s">
        <v>641</v>
      </c>
      <c r="B723" s="172">
        <v>0</v>
      </c>
      <c r="C723" s="173">
        <v>998</v>
      </c>
      <c r="D723" s="173">
        <v>998</v>
      </c>
      <c r="E723" s="107">
        <v>1</v>
      </c>
      <c r="F723" s="107"/>
    </row>
    <row r="724" spans="1:6" s="129" customFormat="1" ht="23.249645" customHeight="1" x14ac:dyDescent="0.15">
      <c r="A724" s="174" t="s">
        <v>642</v>
      </c>
      <c r="B724" s="172">
        <v>0</v>
      </c>
      <c r="C724" s="173"/>
      <c r="D724" s="173"/>
      <c r="E724" s="107"/>
      <c r="F724" s="107">
        <v>0</v>
      </c>
    </row>
    <row r="725" spans="1:6" s="129" customFormat="1" ht="23.249645" customHeight="1" x14ac:dyDescent="0.15">
      <c r="A725" s="174" t="s">
        <v>643</v>
      </c>
      <c r="B725" s="172">
        <v>0</v>
      </c>
      <c r="C725" s="173"/>
      <c r="D725" s="173"/>
      <c r="E725" s="107"/>
      <c r="F725" s="107">
        <v>0</v>
      </c>
    </row>
    <row r="726" spans="1:6" s="129" customFormat="1" ht="23.249645" customHeight="1" x14ac:dyDescent="0.15">
      <c r="A726" s="174" t="s">
        <v>644</v>
      </c>
      <c r="B726" s="172">
        <v>0</v>
      </c>
      <c r="C726" s="173"/>
      <c r="D726" s="173"/>
      <c r="E726" s="107"/>
      <c r="F726" s="107"/>
    </row>
    <row r="727" spans="1:6" s="129" customFormat="1" ht="23.249645" customHeight="1" x14ac:dyDescent="0.15">
      <c r="A727" s="174" t="s">
        <v>645</v>
      </c>
      <c r="B727" s="172">
        <v>0</v>
      </c>
      <c r="C727" s="173"/>
      <c r="D727" s="173"/>
      <c r="E727" s="107"/>
      <c r="F727" s="107"/>
    </row>
    <row r="728" spans="1:6" s="129" customFormat="1" ht="23.249645" customHeight="1" x14ac:dyDescent="0.15">
      <c r="A728" s="174" t="s">
        <v>646</v>
      </c>
      <c r="B728" s="172">
        <v>0</v>
      </c>
      <c r="C728" s="173"/>
      <c r="D728" s="173"/>
      <c r="E728" s="107"/>
      <c r="F728" s="107"/>
    </row>
    <row r="729" spans="1:6" s="129" customFormat="1" ht="23.249645" customHeight="1" x14ac:dyDescent="0.15">
      <c r="A729" s="174" t="s">
        <v>647</v>
      </c>
      <c r="B729" s="172">
        <v>0</v>
      </c>
      <c r="C729" s="173">
        <v>9</v>
      </c>
      <c r="D729" s="173">
        <v>9</v>
      </c>
      <c r="E729" s="107">
        <v>1</v>
      </c>
      <c r="F729" s="107"/>
    </row>
    <row r="730" spans="1:6" s="129" customFormat="1" ht="23.249645" customHeight="1" x14ac:dyDescent="0.15">
      <c r="A730" s="174" t="s">
        <v>648</v>
      </c>
      <c r="B730" s="172">
        <v>0</v>
      </c>
      <c r="C730" s="173">
        <v>1875</v>
      </c>
      <c r="D730" s="173">
        <v>1875</v>
      </c>
      <c r="E730" s="107">
        <v>1</v>
      </c>
      <c r="F730" s="107">
        <v>1.0647359454855196</v>
      </c>
    </row>
    <row r="731" spans="1:6" s="129" customFormat="1" ht="23.249645" customHeight="1" x14ac:dyDescent="0.15">
      <c r="A731" s="174" t="s">
        <v>649</v>
      </c>
      <c r="B731" s="172">
        <v>0</v>
      </c>
      <c r="C731" s="173">
        <v>1875</v>
      </c>
      <c r="D731" s="173">
        <v>1875</v>
      </c>
      <c r="E731" s="107">
        <v>1</v>
      </c>
      <c r="F731" s="107">
        <v>1.0647359454855196</v>
      </c>
    </row>
    <row r="732" spans="1:6" s="129" customFormat="1" ht="23.249645" customHeight="1" x14ac:dyDescent="0.15">
      <c r="A732" s="174" t="s">
        <v>650</v>
      </c>
      <c r="B732" s="172">
        <v>0</v>
      </c>
      <c r="C732" s="173"/>
      <c r="D732" s="173"/>
      <c r="E732" s="107"/>
      <c r="F732" s="107"/>
    </row>
    <row r="733" spans="1:6" s="129" customFormat="1" ht="23.249645" customHeight="1" x14ac:dyDescent="0.15">
      <c r="A733" s="174" t="s">
        <v>651</v>
      </c>
      <c r="B733" s="172">
        <v>0</v>
      </c>
      <c r="C733" s="173"/>
      <c r="D733" s="173"/>
      <c r="E733" s="107"/>
      <c r="F733" s="107"/>
    </row>
    <row r="734" spans="1:6" s="129" customFormat="1" ht="23.249645" customHeight="1" x14ac:dyDescent="0.15">
      <c r="A734" s="174" t="s">
        <v>652</v>
      </c>
      <c r="B734" s="172">
        <v>0</v>
      </c>
      <c r="C734" s="173"/>
      <c r="D734" s="173"/>
      <c r="E734" s="107"/>
      <c r="F734" s="107"/>
    </row>
    <row r="735" spans="1:6" s="129" customFormat="1" ht="23.249645" customHeight="1" x14ac:dyDescent="0.15">
      <c r="A735" s="174" t="s">
        <v>653</v>
      </c>
      <c r="B735" s="172">
        <v>0</v>
      </c>
      <c r="C735" s="173"/>
      <c r="D735" s="173"/>
      <c r="E735" s="107"/>
      <c r="F735" s="107"/>
    </row>
    <row r="736" spans="1:6" s="129" customFormat="1" ht="23.249645" customHeight="1" x14ac:dyDescent="0.15">
      <c r="A736" s="174" t="s">
        <v>654</v>
      </c>
      <c r="B736" s="172">
        <v>0</v>
      </c>
      <c r="C736" s="173"/>
      <c r="D736" s="173"/>
      <c r="E736" s="107"/>
      <c r="F736" s="107"/>
    </row>
    <row r="737" spans="1:6" s="129" customFormat="1" ht="23.249645" customHeight="1" x14ac:dyDescent="0.15">
      <c r="A737" s="174" t="s">
        <v>655</v>
      </c>
      <c r="B737" s="172">
        <v>0</v>
      </c>
      <c r="C737" s="173">
        <v>41</v>
      </c>
      <c r="D737" s="173">
        <v>41</v>
      </c>
      <c r="E737" s="107">
        <v>1</v>
      </c>
      <c r="F737" s="107">
        <v>1</v>
      </c>
    </row>
    <row r="738" spans="1:6" s="129" customFormat="1" ht="23.249645" customHeight="1" x14ac:dyDescent="0.15">
      <c r="A738" s="174" t="s">
        <v>656</v>
      </c>
      <c r="B738" s="172">
        <v>0</v>
      </c>
      <c r="C738" s="173"/>
      <c r="D738" s="173"/>
      <c r="E738" s="107"/>
      <c r="F738" s="107"/>
    </row>
    <row r="739" spans="1:6" s="129" customFormat="1" ht="23.249645" customHeight="1" x14ac:dyDescent="0.15">
      <c r="A739" s="174" t="s">
        <v>657</v>
      </c>
      <c r="B739" s="172">
        <v>0</v>
      </c>
      <c r="C739" s="173">
        <v>41</v>
      </c>
      <c r="D739" s="173">
        <v>41</v>
      </c>
      <c r="E739" s="107">
        <v>1</v>
      </c>
      <c r="F739" s="107">
        <v>1</v>
      </c>
    </row>
    <row r="740" spans="1:6" s="129" customFormat="1" ht="23.249645" customHeight="1" x14ac:dyDescent="0.15">
      <c r="A740" s="174" t="s">
        <v>658</v>
      </c>
      <c r="B740" s="172">
        <v>0</v>
      </c>
      <c r="C740" s="173"/>
      <c r="D740" s="173"/>
      <c r="E740" s="107"/>
      <c r="F740" s="107"/>
    </row>
    <row r="741" spans="1:6" s="129" customFormat="1" ht="23.249645" customHeight="1" x14ac:dyDescent="0.15">
      <c r="A741" s="174" t="s">
        <v>659</v>
      </c>
      <c r="B741" s="172">
        <v>0</v>
      </c>
      <c r="C741" s="173"/>
      <c r="D741" s="173"/>
      <c r="E741" s="107"/>
      <c r="F741" s="107"/>
    </row>
    <row r="742" spans="1:6" s="129" customFormat="1" ht="23.249645" customHeight="1" x14ac:dyDescent="0.15">
      <c r="A742" s="174" t="s">
        <v>660</v>
      </c>
      <c r="B742" s="172">
        <v>0</v>
      </c>
      <c r="C742" s="173"/>
      <c r="D742" s="173"/>
      <c r="E742" s="107"/>
      <c r="F742" s="107"/>
    </row>
    <row r="743" spans="1:6" s="129" customFormat="1" ht="23.249645" customHeight="1" x14ac:dyDescent="0.15">
      <c r="A743" s="174" t="s">
        <v>661</v>
      </c>
      <c r="B743" s="172">
        <v>0</v>
      </c>
      <c r="C743" s="173"/>
      <c r="D743" s="173"/>
      <c r="E743" s="107"/>
      <c r="F743" s="107"/>
    </row>
    <row r="744" spans="1:6" s="129" customFormat="1" ht="23.249645" customHeight="1" x14ac:dyDescent="0.15">
      <c r="A744" s="174" t="s">
        <v>662</v>
      </c>
      <c r="B744" s="172">
        <v>0</v>
      </c>
      <c r="C744" s="173">
        <v>249</v>
      </c>
      <c r="D744" s="173">
        <v>249</v>
      </c>
      <c r="E744" s="107">
        <v>1</v>
      </c>
      <c r="F744" s="107"/>
    </row>
    <row r="745" spans="1:6" s="129" customFormat="1" ht="23.249645" customHeight="1" x14ac:dyDescent="0.15">
      <c r="A745" s="174" t="s">
        <v>663</v>
      </c>
      <c r="B745" s="172">
        <v>0</v>
      </c>
      <c r="C745" s="173">
        <v>249</v>
      </c>
      <c r="D745" s="173">
        <v>249</v>
      </c>
      <c r="E745" s="107">
        <v>1</v>
      </c>
      <c r="F745" s="107"/>
    </row>
    <row r="746" spans="1:6" s="129" customFormat="1" ht="23.249645" customHeight="1" x14ac:dyDescent="0.15">
      <c r="A746" s="174" t="s">
        <v>664</v>
      </c>
      <c r="B746" s="172">
        <v>0</v>
      </c>
      <c r="C746" s="173"/>
      <c r="D746" s="173"/>
      <c r="E746" s="107"/>
      <c r="F746" s="107"/>
    </row>
    <row r="747" spans="1:6" s="129" customFormat="1" ht="23.249645" customHeight="1" x14ac:dyDescent="0.15">
      <c r="A747" s="174" t="s">
        <v>665</v>
      </c>
      <c r="B747" s="172">
        <v>0</v>
      </c>
      <c r="C747" s="173"/>
      <c r="D747" s="173"/>
      <c r="E747" s="107"/>
      <c r="F747" s="107"/>
    </row>
    <row r="748" spans="1:6" s="129" customFormat="1" ht="23.249645" customHeight="1" x14ac:dyDescent="0.15">
      <c r="A748" s="174" t="s">
        <v>666</v>
      </c>
      <c r="B748" s="172">
        <v>0</v>
      </c>
      <c r="C748" s="173"/>
      <c r="D748" s="173"/>
      <c r="E748" s="107"/>
      <c r="F748" s="107"/>
    </row>
    <row r="749" spans="1:6" s="129" customFormat="1" ht="23.249645" customHeight="1" x14ac:dyDescent="0.15">
      <c r="A749" s="174" t="s">
        <v>667</v>
      </c>
      <c r="B749" s="172">
        <v>0</v>
      </c>
      <c r="C749" s="173"/>
      <c r="D749" s="173"/>
      <c r="E749" s="107"/>
      <c r="F749" s="107"/>
    </row>
    <row r="750" spans="1:6" s="129" customFormat="1" ht="23.249645" customHeight="1" x14ac:dyDescent="0.15">
      <c r="A750" s="174" t="s">
        <v>668</v>
      </c>
      <c r="B750" s="172">
        <v>0</v>
      </c>
      <c r="C750" s="173"/>
      <c r="D750" s="173"/>
      <c r="E750" s="107"/>
      <c r="F750" s="107"/>
    </row>
    <row r="751" spans="1:6" s="129" customFormat="1" ht="23.249645" customHeight="1" x14ac:dyDescent="0.15">
      <c r="A751" s="174" t="s">
        <v>669</v>
      </c>
      <c r="B751" s="172">
        <v>0</v>
      </c>
      <c r="C751" s="173"/>
      <c r="D751" s="173"/>
      <c r="E751" s="107"/>
      <c r="F751" s="107"/>
    </row>
    <row r="752" spans="1:6" s="129" customFormat="1" ht="23.249645" customHeight="1" x14ac:dyDescent="0.15">
      <c r="A752" s="174" t="s">
        <v>670</v>
      </c>
      <c r="B752" s="172">
        <v>0</v>
      </c>
      <c r="C752" s="173"/>
      <c r="D752" s="173"/>
      <c r="E752" s="107"/>
      <c r="F752" s="107"/>
    </row>
    <row r="753" spans="1:6" s="129" customFormat="1" ht="23.249645" customHeight="1" x14ac:dyDescent="0.15">
      <c r="A753" s="174" t="s">
        <v>671</v>
      </c>
      <c r="B753" s="172">
        <v>0</v>
      </c>
      <c r="C753" s="173"/>
      <c r="D753" s="173"/>
      <c r="E753" s="107"/>
      <c r="F753" s="107"/>
    </row>
    <row r="754" spans="1:6" s="129" customFormat="1" ht="23.249645" customHeight="1" x14ac:dyDescent="0.15">
      <c r="A754" s="174" t="s">
        <v>672</v>
      </c>
      <c r="B754" s="172">
        <v>0</v>
      </c>
      <c r="C754" s="173"/>
      <c r="D754" s="173"/>
      <c r="E754" s="107"/>
      <c r="F754" s="107"/>
    </row>
    <row r="755" spans="1:6" s="129" customFormat="1" ht="23.249645" customHeight="1" x14ac:dyDescent="0.15">
      <c r="A755" s="174" t="s">
        <v>673</v>
      </c>
      <c r="B755" s="172">
        <v>0</v>
      </c>
      <c r="C755" s="173"/>
      <c r="D755" s="173"/>
      <c r="E755" s="107"/>
      <c r="F755" s="107"/>
    </row>
    <row r="756" spans="1:6" s="129" customFormat="1" ht="23.249645" customHeight="1" x14ac:dyDescent="0.15">
      <c r="A756" s="174" t="s">
        <v>674</v>
      </c>
      <c r="B756" s="172">
        <v>0</v>
      </c>
      <c r="C756" s="173"/>
      <c r="D756" s="173"/>
      <c r="E756" s="107"/>
      <c r="F756" s="107"/>
    </row>
    <row r="757" spans="1:6" s="129" customFormat="1" ht="23.249645" customHeight="1" x14ac:dyDescent="0.15">
      <c r="A757" s="174" t="s">
        <v>675</v>
      </c>
      <c r="B757" s="172">
        <v>0</v>
      </c>
      <c r="C757" s="173"/>
      <c r="D757" s="173"/>
      <c r="E757" s="107"/>
      <c r="F757" s="107"/>
    </row>
    <row r="758" spans="1:6" s="129" customFormat="1" ht="23.249645" customHeight="1" x14ac:dyDescent="0.15">
      <c r="A758" s="174" t="s">
        <v>676</v>
      </c>
      <c r="B758" s="172">
        <v>0</v>
      </c>
      <c r="C758" s="173">
        <v>130</v>
      </c>
      <c r="D758" s="173">
        <v>130</v>
      </c>
      <c r="E758" s="107">
        <v>1</v>
      </c>
      <c r="F758" s="107">
        <v>0.9629629629629629</v>
      </c>
    </row>
    <row r="759" spans="1:6" s="129" customFormat="1" ht="23.249645" customHeight="1" x14ac:dyDescent="0.15">
      <c r="A759" s="174" t="s">
        <v>677</v>
      </c>
      <c r="B759" s="172">
        <v>0</v>
      </c>
      <c r="C759" s="173"/>
      <c r="D759" s="173"/>
      <c r="E759" s="107"/>
      <c r="F759" s="107"/>
    </row>
    <row r="760" spans="1:6" s="129" customFormat="1" ht="23.249645" customHeight="1" x14ac:dyDescent="0.15">
      <c r="A760" s="174" t="s">
        <v>678</v>
      </c>
      <c r="B760" s="172">
        <v>0</v>
      </c>
      <c r="C760" s="173">
        <v>130</v>
      </c>
      <c r="D760" s="173">
        <v>130</v>
      </c>
      <c r="E760" s="107">
        <v>1</v>
      </c>
      <c r="F760" s="107">
        <v>0.9629629629629629</v>
      </c>
    </row>
    <row r="761" spans="1:6" s="129" customFormat="1" ht="23.249645" customHeight="1" x14ac:dyDescent="0.15">
      <c r="A761" s="174" t="s">
        <v>679</v>
      </c>
      <c r="B761" s="172">
        <v>0</v>
      </c>
      <c r="C761" s="173"/>
      <c r="D761" s="173"/>
      <c r="E761" s="107"/>
      <c r="F761" s="107"/>
    </row>
    <row r="762" spans="1:6" s="129" customFormat="1" ht="23.249645" customHeight="1" x14ac:dyDescent="0.15">
      <c r="A762" s="174" t="s">
        <v>680</v>
      </c>
      <c r="B762" s="172">
        <v>0</v>
      </c>
      <c r="C762" s="173"/>
      <c r="D762" s="173"/>
      <c r="E762" s="107"/>
      <c r="F762" s="107"/>
    </row>
    <row r="763" spans="1:6" s="129" customFormat="1" ht="23.249645" customHeight="1" x14ac:dyDescent="0.15">
      <c r="A763" s="174" t="s">
        <v>681</v>
      </c>
      <c r="B763" s="172">
        <v>0</v>
      </c>
      <c r="C763" s="173"/>
      <c r="D763" s="173"/>
      <c r="E763" s="107"/>
      <c r="F763" s="107"/>
    </row>
    <row r="764" spans="1:6" s="129" customFormat="1" ht="23.249645" customHeight="1" x14ac:dyDescent="0.15">
      <c r="A764" s="174" t="s">
        <v>682</v>
      </c>
      <c r="B764" s="172">
        <v>0</v>
      </c>
      <c r="C764" s="173"/>
      <c r="D764" s="173"/>
      <c r="E764" s="107"/>
      <c r="F764" s="107"/>
    </row>
    <row r="765" spans="1:6" s="129" customFormat="1" ht="23.249645" customHeight="1" x14ac:dyDescent="0.15">
      <c r="A765" s="174" t="s">
        <v>683</v>
      </c>
      <c r="B765" s="172">
        <v>0</v>
      </c>
      <c r="C765" s="173"/>
      <c r="D765" s="173"/>
      <c r="E765" s="107"/>
      <c r="F765" s="107"/>
    </row>
    <row r="766" spans="1:6" s="129" customFormat="1" ht="23.249645" customHeight="1" x14ac:dyDescent="0.15">
      <c r="A766" s="174" t="s">
        <v>684</v>
      </c>
      <c r="B766" s="172">
        <v>0</v>
      </c>
      <c r="C766" s="173"/>
      <c r="D766" s="173"/>
      <c r="E766" s="107"/>
      <c r="F766" s="107"/>
    </row>
    <row r="767" spans="1:6" s="129" customFormat="1" ht="23.249645" customHeight="1" x14ac:dyDescent="0.15">
      <c r="A767" s="174" t="s">
        <v>129</v>
      </c>
      <c r="B767" s="172"/>
      <c r="C767" s="173"/>
      <c r="D767" s="173"/>
      <c r="E767" s="107"/>
      <c r="F767" s="107"/>
    </row>
    <row r="768" spans="1:6" s="129" customFormat="1" ht="23.249645" customHeight="1" x14ac:dyDescent="0.15">
      <c r="A768" s="174" t="s">
        <v>130</v>
      </c>
      <c r="B768" s="172">
        <v>0</v>
      </c>
      <c r="C768" s="173"/>
      <c r="D768" s="173"/>
      <c r="E768" s="107"/>
      <c r="F768" s="107"/>
    </row>
    <row r="769" spans="1:6" s="129" customFormat="1" ht="23.249645" customHeight="1" x14ac:dyDescent="0.15">
      <c r="A769" s="174" t="s">
        <v>131</v>
      </c>
      <c r="B769" s="172">
        <v>0</v>
      </c>
      <c r="C769" s="173"/>
      <c r="D769" s="173"/>
      <c r="E769" s="107"/>
      <c r="F769" s="107"/>
    </row>
    <row r="770" spans="1:6" s="129" customFormat="1" ht="23.249645" customHeight="1" x14ac:dyDescent="0.15">
      <c r="A770" s="174" t="s">
        <v>685</v>
      </c>
      <c r="B770" s="172">
        <v>0</v>
      </c>
      <c r="C770" s="173"/>
      <c r="D770" s="173"/>
      <c r="E770" s="107"/>
      <c r="F770" s="107"/>
    </row>
    <row r="771" spans="1:6" s="129" customFormat="1" ht="23.249645" customHeight="1" x14ac:dyDescent="0.15">
      <c r="A771" s="174" t="s">
        <v>686</v>
      </c>
      <c r="B771" s="172">
        <v>0</v>
      </c>
      <c r="C771" s="173"/>
      <c r="D771" s="173"/>
      <c r="E771" s="107"/>
      <c r="F771" s="107"/>
    </row>
    <row r="772" spans="1:6" s="129" customFormat="1" ht="23.249645" customHeight="1" x14ac:dyDescent="0.15">
      <c r="A772" s="174" t="s">
        <v>687</v>
      </c>
      <c r="B772" s="172">
        <v>0</v>
      </c>
      <c r="C772" s="173"/>
      <c r="D772" s="173"/>
      <c r="E772" s="107"/>
      <c r="F772" s="107"/>
    </row>
    <row r="773" spans="1:6" s="129" customFormat="1" ht="23.249645" customHeight="1" x14ac:dyDescent="0.15">
      <c r="A773" s="174" t="s">
        <v>170</v>
      </c>
      <c r="B773" s="172">
        <v>0</v>
      </c>
      <c r="C773" s="173"/>
      <c r="D773" s="173"/>
      <c r="E773" s="107"/>
      <c r="F773" s="107"/>
    </row>
    <row r="774" spans="1:6" s="129" customFormat="1" ht="23.249645" customHeight="1" x14ac:dyDescent="0.15">
      <c r="A774" s="174" t="s">
        <v>688</v>
      </c>
      <c r="B774" s="172">
        <v>0</v>
      </c>
      <c r="C774" s="173"/>
      <c r="D774" s="173"/>
      <c r="E774" s="107"/>
      <c r="F774" s="107"/>
    </row>
    <row r="775" spans="1:6" s="129" customFormat="1" ht="23.249645" customHeight="1" x14ac:dyDescent="0.15">
      <c r="A775" s="174" t="s">
        <v>138</v>
      </c>
      <c r="B775" s="172"/>
      <c r="C775" s="173"/>
      <c r="D775" s="173"/>
      <c r="E775" s="107"/>
      <c r="F775" s="107"/>
    </row>
    <row r="776" spans="1:6" s="129" customFormat="1" ht="23.249645" customHeight="1" x14ac:dyDescent="0.15">
      <c r="A776" s="174" t="s">
        <v>689</v>
      </c>
      <c r="B776" s="172">
        <v>0</v>
      </c>
      <c r="C776" s="173"/>
      <c r="D776" s="173"/>
      <c r="E776" s="107"/>
      <c r="F776" s="107"/>
    </row>
    <row r="777" spans="1:6" s="129" customFormat="1" ht="23.249645" customHeight="1" x14ac:dyDescent="0.15">
      <c r="A777" s="174" t="s">
        <v>690</v>
      </c>
      <c r="B777" s="172">
        <v>0</v>
      </c>
      <c r="C777" s="173">
        <v>2547</v>
      </c>
      <c r="D777" s="173">
        <v>2547</v>
      </c>
      <c r="E777" s="107">
        <v>1</v>
      </c>
      <c r="F777" s="107">
        <v>5.273291925465839</v>
      </c>
    </row>
    <row r="778" spans="1:6" s="129" customFormat="1" ht="23.249645" customHeight="1" x14ac:dyDescent="0.15">
      <c r="A778" s="174" t="s">
        <v>691</v>
      </c>
      <c r="B778" s="172"/>
      <c r="C778" s="173">
        <v>2547</v>
      </c>
      <c r="D778" s="173">
        <v>2547</v>
      </c>
      <c r="E778" s="107">
        <v>1</v>
      </c>
      <c r="F778" s="107">
        <v>5.273291925465839</v>
      </c>
    </row>
    <row r="779" spans="1:6" s="130" customFormat="1" ht="23.249645" customHeight="1" x14ac:dyDescent="0.15">
      <c r="A779" s="175" t="s">
        <v>50</v>
      </c>
      <c r="B779" s="169">
        <v>820</v>
      </c>
      <c r="C779" s="170">
        <v>4650</v>
      </c>
      <c r="D779" s="170">
        <v>4650</v>
      </c>
      <c r="E779" s="108">
        <v>1</v>
      </c>
      <c r="F779" s="108">
        <v>0.8906339781651025</v>
      </c>
    </row>
    <row r="780" spans="1:6" s="129" customFormat="1" ht="23.249645" customHeight="1" x14ac:dyDescent="0.15">
      <c r="A780" s="174" t="s">
        <v>692</v>
      </c>
      <c r="B780" s="172">
        <v>657</v>
      </c>
      <c r="C780" s="173">
        <v>873</v>
      </c>
      <c r="D780" s="173">
        <v>873</v>
      </c>
      <c r="E780" s="107">
        <v>1</v>
      </c>
      <c r="F780" s="107">
        <v>0.9356913183279743</v>
      </c>
    </row>
    <row r="781" spans="1:6" s="129" customFormat="1" ht="23.249645" customHeight="1" x14ac:dyDescent="0.15">
      <c r="A781" s="174" t="s">
        <v>129</v>
      </c>
      <c r="B781" s="172">
        <v>340</v>
      </c>
      <c r="C781" s="173">
        <v>396</v>
      </c>
      <c r="D781" s="173">
        <v>396</v>
      </c>
      <c r="E781" s="107">
        <v>1</v>
      </c>
      <c r="F781" s="107">
        <v>1.0206185567010309</v>
      </c>
    </row>
    <row r="782" spans="1:6" s="129" customFormat="1" ht="23.249645" customHeight="1" x14ac:dyDescent="0.15">
      <c r="A782" s="174" t="s">
        <v>130</v>
      </c>
      <c r="B782" s="172">
        <v>0</v>
      </c>
      <c r="C782" s="173"/>
      <c r="D782" s="173"/>
      <c r="E782" s="107"/>
      <c r="F782" s="107"/>
    </row>
    <row r="783" spans="1:6" s="129" customFormat="1" ht="23.249645" customHeight="1" x14ac:dyDescent="0.15">
      <c r="A783" s="174" t="s">
        <v>131</v>
      </c>
      <c r="B783" s="172">
        <v>317</v>
      </c>
      <c r="C783" s="173">
        <v>351</v>
      </c>
      <c r="D783" s="173">
        <v>351</v>
      </c>
      <c r="E783" s="107">
        <v>1</v>
      </c>
      <c r="F783" s="107">
        <v>0.9435483870967742</v>
      </c>
    </row>
    <row r="784" spans="1:6" s="129" customFormat="1" ht="23.249645" customHeight="1" x14ac:dyDescent="0.15">
      <c r="A784" s="174" t="s">
        <v>693</v>
      </c>
      <c r="B784" s="172">
        <v>0</v>
      </c>
      <c r="C784" s="173"/>
      <c r="D784" s="173"/>
      <c r="E784" s="107"/>
      <c r="F784" s="107"/>
    </row>
    <row r="785" spans="1:6" s="129" customFormat="1" ht="23.249645" customHeight="1" x14ac:dyDescent="0.15">
      <c r="A785" s="174" t="s">
        <v>694</v>
      </c>
      <c r="B785" s="172">
        <v>0</v>
      </c>
      <c r="C785" s="173"/>
      <c r="D785" s="173"/>
      <c r="E785" s="107"/>
      <c r="F785" s="107"/>
    </row>
    <row r="786" spans="1:6" s="129" customFormat="1" ht="23.249645" customHeight="1" x14ac:dyDescent="0.15">
      <c r="A786" s="174" t="s">
        <v>695</v>
      </c>
      <c r="B786" s="172">
        <v>0</v>
      </c>
      <c r="C786" s="173"/>
      <c r="D786" s="173"/>
      <c r="E786" s="107"/>
      <c r="F786" s="107"/>
    </row>
    <row r="787" spans="1:6" s="129" customFormat="1" ht="23.249645" customHeight="1" x14ac:dyDescent="0.15">
      <c r="A787" s="174" t="s">
        <v>696</v>
      </c>
      <c r="B787" s="172">
        <v>0</v>
      </c>
      <c r="C787" s="173"/>
      <c r="D787" s="173"/>
      <c r="E787" s="107"/>
      <c r="F787" s="107"/>
    </row>
    <row r="788" spans="1:6" s="129" customFormat="1" ht="23.249645" customHeight="1" x14ac:dyDescent="0.15">
      <c r="A788" s="174" t="s">
        <v>697</v>
      </c>
      <c r="B788" s="172">
        <v>0</v>
      </c>
      <c r="C788" s="173"/>
      <c r="D788" s="173"/>
      <c r="E788" s="107"/>
      <c r="F788" s="107"/>
    </row>
    <row r="789" spans="1:6" s="129" customFormat="1" ht="23.249645" customHeight="1" x14ac:dyDescent="0.15">
      <c r="A789" s="174" t="s">
        <v>698</v>
      </c>
      <c r="B789" s="172">
        <v>0</v>
      </c>
      <c r="C789" s="173"/>
      <c r="D789" s="173"/>
      <c r="E789" s="107"/>
      <c r="F789" s="107"/>
    </row>
    <row r="790" spans="1:6" s="129" customFormat="1" ht="23.249645" customHeight="1" x14ac:dyDescent="0.15">
      <c r="A790" s="174" t="s">
        <v>699</v>
      </c>
      <c r="B790" s="172">
        <v>0</v>
      </c>
      <c r="C790" s="173">
        <v>126</v>
      </c>
      <c r="D790" s="173">
        <v>126</v>
      </c>
      <c r="E790" s="107">
        <v>1</v>
      </c>
      <c r="F790" s="107">
        <v>0.7283236994219653</v>
      </c>
    </row>
    <row r="791" spans="1:6" s="129" customFormat="1" ht="23.249645" customHeight="1" x14ac:dyDescent="0.15">
      <c r="A791" s="174" t="s">
        <v>700</v>
      </c>
      <c r="B791" s="172">
        <v>0</v>
      </c>
      <c r="C791" s="173">
        <v>10</v>
      </c>
      <c r="D791" s="173">
        <v>10</v>
      </c>
      <c r="E791" s="107">
        <v>1</v>
      </c>
      <c r="F791" s="107"/>
    </row>
    <row r="792" spans="1:6" s="129" customFormat="1" ht="23.249645" customHeight="1" x14ac:dyDescent="0.15">
      <c r="A792" s="174" t="s">
        <v>701</v>
      </c>
      <c r="B792" s="172"/>
      <c r="C792" s="173">
        <v>10</v>
      </c>
      <c r="D792" s="173">
        <v>10</v>
      </c>
      <c r="E792" s="107">
        <v>1</v>
      </c>
      <c r="F792" s="107"/>
    </row>
    <row r="793" spans="1:6" s="129" customFormat="1" ht="23.249645" customHeight="1" x14ac:dyDescent="0.15">
      <c r="A793" s="174" t="s">
        <v>702</v>
      </c>
      <c r="B793" s="172">
        <v>0</v>
      </c>
      <c r="C793" s="173">
        <v>12</v>
      </c>
      <c r="D793" s="173">
        <v>12</v>
      </c>
      <c r="E793" s="107">
        <v>1</v>
      </c>
      <c r="F793" s="107">
        <v>0.18181818181818182</v>
      </c>
    </row>
    <row r="794" spans="1:6" s="129" customFormat="1" ht="23.249645" customHeight="1" x14ac:dyDescent="0.15">
      <c r="A794" s="174" t="s">
        <v>703</v>
      </c>
      <c r="B794" s="172">
        <v>0</v>
      </c>
      <c r="C794" s="173"/>
      <c r="D794" s="173"/>
      <c r="E794" s="107"/>
      <c r="F794" s="107">
        <v>0</v>
      </c>
    </row>
    <row r="795" spans="1:6" s="129" customFormat="1" ht="23.249645" customHeight="1" x14ac:dyDescent="0.15">
      <c r="A795" s="174" t="s">
        <v>704</v>
      </c>
      <c r="B795" s="172">
        <v>0</v>
      </c>
      <c r="C795" s="173">
        <v>12</v>
      </c>
      <c r="D795" s="173">
        <v>12</v>
      </c>
      <c r="E795" s="107">
        <v>1</v>
      </c>
      <c r="F795" s="107">
        <v>0.21428571428571427</v>
      </c>
    </row>
    <row r="796" spans="1:6" s="129" customFormat="1" ht="23.249645" customHeight="1" x14ac:dyDescent="0.15">
      <c r="A796" s="174" t="s">
        <v>705</v>
      </c>
      <c r="B796" s="172">
        <v>163</v>
      </c>
      <c r="C796" s="173">
        <v>941</v>
      </c>
      <c r="D796" s="173">
        <v>941</v>
      </c>
      <c r="E796" s="107">
        <v>1</v>
      </c>
      <c r="F796" s="107">
        <v>2.0957683741648108</v>
      </c>
    </row>
    <row r="797" spans="1:6" s="129" customFormat="1" ht="23.249645" customHeight="1" x14ac:dyDescent="0.15">
      <c r="A797" s="174" t="s">
        <v>706</v>
      </c>
      <c r="B797" s="172">
        <v>163</v>
      </c>
      <c r="C797" s="173">
        <v>941</v>
      </c>
      <c r="D797" s="173">
        <v>941</v>
      </c>
      <c r="E797" s="107">
        <v>1</v>
      </c>
      <c r="F797" s="107">
        <v>2.0957683741648108</v>
      </c>
    </row>
    <row r="798" spans="1:6" s="129" customFormat="1" ht="23.249645" customHeight="1" x14ac:dyDescent="0.15">
      <c r="A798" s="174" t="s">
        <v>707</v>
      </c>
      <c r="B798" s="172">
        <v>0</v>
      </c>
      <c r="C798" s="173"/>
      <c r="D798" s="173"/>
      <c r="E798" s="107"/>
      <c r="F798" s="107"/>
    </row>
    <row r="799" spans="1:6" s="129" customFormat="1" ht="23.249645" customHeight="1" x14ac:dyDescent="0.15">
      <c r="A799" s="174" t="s">
        <v>708</v>
      </c>
      <c r="B799" s="172"/>
      <c r="C799" s="173">
        <v>2814</v>
      </c>
      <c r="D799" s="173">
        <v>2814</v>
      </c>
      <c r="E799" s="107">
        <v>1</v>
      </c>
      <c r="F799" s="107">
        <v>0.7458256029684601</v>
      </c>
    </row>
    <row r="800" spans="1:6" s="129" customFormat="1" ht="23.249645" customHeight="1" x14ac:dyDescent="0.15">
      <c r="A800" s="174" t="s">
        <v>709</v>
      </c>
      <c r="B800" s="172"/>
      <c r="C800" s="173">
        <v>2814</v>
      </c>
      <c r="D800" s="173">
        <v>2814</v>
      </c>
      <c r="E800" s="107">
        <v>1</v>
      </c>
      <c r="F800" s="107">
        <v>0.7458256029684601</v>
      </c>
    </row>
    <row r="801" spans="1:6" s="130" customFormat="1" ht="23.249645" customHeight="1" x14ac:dyDescent="0.15">
      <c r="A801" s="175" t="s">
        <v>51</v>
      </c>
      <c r="B801" s="169">
        <v>10886</v>
      </c>
      <c r="C801" s="170">
        <v>48037</v>
      </c>
      <c r="D801" s="170">
        <v>48037</v>
      </c>
      <c r="E801" s="108">
        <v>1</v>
      </c>
      <c r="F801" s="108">
        <v>1.000562382836909</v>
      </c>
    </row>
    <row r="802" spans="1:6" s="129" customFormat="1" ht="23.249645" customHeight="1" x14ac:dyDescent="0.15">
      <c r="A802" s="174" t="s">
        <v>710</v>
      </c>
      <c r="B802" s="172">
        <v>4217</v>
      </c>
      <c r="C802" s="173">
        <v>9677</v>
      </c>
      <c r="D802" s="173">
        <v>9677</v>
      </c>
      <c r="E802" s="107">
        <v>1</v>
      </c>
      <c r="F802" s="107">
        <v>0.9449272531979299</v>
      </c>
    </row>
    <row r="803" spans="1:6" s="129" customFormat="1" ht="23.249645" customHeight="1" x14ac:dyDescent="0.15">
      <c r="A803" s="174" t="s">
        <v>129</v>
      </c>
      <c r="B803" s="172">
        <v>500</v>
      </c>
      <c r="C803" s="173">
        <v>715</v>
      </c>
      <c r="D803" s="173">
        <v>715</v>
      </c>
      <c r="E803" s="107">
        <v>1</v>
      </c>
      <c r="F803" s="107">
        <v>1.0098870056497176</v>
      </c>
    </row>
    <row r="804" spans="1:6" s="129" customFormat="1" ht="23.249645" customHeight="1" x14ac:dyDescent="0.15">
      <c r="A804" s="174" t="s">
        <v>130</v>
      </c>
      <c r="B804" s="172">
        <v>0</v>
      </c>
      <c r="C804" s="173"/>
      <c r="D804" s="173"/>
      <c r="E804" s="107"/>
      <c r="F804" s="107"/>
    </row>
    <row r="805" spans="1:6" s="129" customFormat="1" ht="23.249645" customHeight="1" x14ac:dyDescent="0.15">
      <c r="A805" s="174" t="s">
        <v>131</v>
      </c>
      <c r="B805" s="172">
        <v>0</v>
      </c>
      <c r="C805" s="173"/>
      <c r="D805" s="173"/>
      <c r="E805" s="107"/>
      <c r="F805" s="107"/>
    </row>
    <row r="806" spans="1:6" s="129" customFormat="1" ht="23.249645" customHeight="1" x14ac:dyDescent="0.15">
      <c r="A806" s="174" t="s">
        <v>138</v>
      </c>
      <c r="B806" s="172">
        <v>3707</v>
      </c>
      <c r="C806" s="173">
        <v>4419</v>
      </c>
      <c r="D806" s="173">
        <v>4419</v>
      </c>
      <c r="E806" s="107">
        <v>1</v>
      </c>
      <c r="F806" s="107">
        <v>0.977006411673668</v>
      </c>
    </row>
    <row r="807" spans="1:6" s="129" customFormat="1" ht="23.249645" customHeight="1" x14ac:dyDescent="0.15">
      <c r="A807" s="174" t="s">
        <v>711</v>
      </c>
      <c r="B807" s="172">
        <v>0</v>
      </c>
      <c r="C807" s="173"/>
      <c r="D807" s="173"/>
      <c r="E807" s="107"/>
      <c r="F807" s="107"/>
    </row>
    <row r="808" spans="1:6" s="129" customFormat="1" ht="23.249645" customHeight="1" x14ac:dyDescent="0.15">
      <c r="A808" s="174" t="s">
        <v>712</v>
      </c>
      <c r="B808" s="172">
        <v>0</v>
      </c>
      <c r="C808" s="173"/>
      <c r="D808" s="173"/>
      <c r="E808" s="107"/>
      <c r="F808" s="107"/>
    </row>
    <row r="809" spans="1:6" s="129" customFormat="1" ht="23.249645" customHeight="1" x14ac:dyDescent="0.15">
      <c r="A809" s="174" t="s">
        <v>713</v>
      </c>
      <c r="B809" s="172">
        <v>10</v>
      </c>
      <c r="C809" s="173">
        <v>35</v>
      </c>
      <c r="D809" s="173">
        <v>35</v>
      </c>
      <c r="E809" s="107">
        <v>1</v>
      </c>
      <c r="F809" s="107">
        <v>0.28</v>
      </c>
    </row>
    <row r="810" spans="1:6" s="129" customFormat="1" ht="23.249645" customHeight="1" x14ac:dyDescent="0.15">
      <c r="A810" s="174" t="s">
        <v>714</v>
      </c>
      <c r="B810" s="172">
        <v>0</v>
      </c>
      <c r="C810" s="173">
        <v>9</v>
      </c>
      <c r="D810" s="173">
        <v>9</v>
      </c>
      <c r="E810" s="107">
        <v>1</v>
      </c>
      <c r="F810" s="107"/>
    </row>
    <row r="811" spans="1:6" s="129" customFormat="1" ht="23.249645" customHeight="1" x14ac:dyDescent="0.15">
      <c r="A811" s="174" t="s">
        <v>715</v>
      </c>
      <c r="B811" s="172">
        <v>0</v>
      </c>
      <c r="C811" s="173"/>
      <c r="D811" s="173"/>
      <c r="E811" s="107"/>
      <c r="F811" s="107"/>
    </row>
    <row r="812" spans="1:6" s="129" customFormat="1" ht="23.249645" customHeight="1" x14ac:dyDescent="0.15">
      <c r="A812" s="174" t="s">
        <v>716</v>
      </c>
      <c r="B812" s="172">
        <v>0</v>
      </c>
      <c r="C812" s="173"/>
      <c r="D812" s="173"/>
      <c r="E812" s="107"/>
      <c r="F812" s="107"/>
    </row>
    <row r="813" spans="1:6" s="129" customFormat="1" ht="23.249645" customHeight="1" x14ac:dyDescent="0.15">
      <c r="A813" s="174" t="s">
        <v>717</v>
      </c>
      <c r="B813" s="172">
        <v>0</v>
      </c>
      <c r="C813" s="173"/>
      <c r="D813" s="173"/>
      <c r="E813" s="107"/>
      <c r="F813" s="107"/>
    </row>
    <row r="814" spans="1:6" s="129" customFormat="1" ht="23.249645" customHeight="1" x14ac:dyDescent="0.15">
      <c r="A814" s="174" t="s">
        <v>718</v>
      </c>
      <c r="B814" s="172">
        <v>0</v>
      </c>
      <c r="C814" s="173"/>
      <c r="D814" s="173"/>
      <c r="E814" s="107"/>
      <c r="F814" s="107"/>
    </row>
    <row r="815" spans="1:6" s="129" customFormat="1" ht="23.249645" customHeight="1" x14ac:dyDescent="0.15">
      <c r="A815" s="174" t="s">
        <v>719</v>
      </c>
      <c r="B815" s="172">
        <v>0</v>
      </c>
      <c r="C815" s="173">
        <v>165</v>
      </c>
      <c r="D815" s="173">
        <v>165</v>
      </c>
      <c r="E815" s="107">
        <v>1</v>
      </c>
      <c r="F815" s="107">
        <v>1.1224489795918366</v>
      </c>
    </row>
    <row r="816" spans="1:6" s="129" customFormat="1" ht="23.249645" customHeight="1" x14ac:dyDescent="0.15">
      <c r="A816" s="174" t="s">
        <v>720</v>
      </c>
      <c r="B816" s="172">
        <v>0</v>
      </c>
      <c r="C816" s="173"/>
      <c r="D816" s="173"/>
      <c r="E816" s="107"/>
      <c r="F816" s="107"/>
    </row>
    <row r="817" spans="1:6" s="129" customFormat="1" ht="23.249645" customHeight="1" x14ac:dyDescent="0.15">
      <c r="A817" s="174" t="s">
        <v>721</v>
      </c>
      <c r="B817" s="172">
        <v>0</v>
      </c>
      <c r="C817" s="173"/>
      <c r="D817" s="173"/>
      <c r="E817" s="107"/>
      <c r="F817" s="107"/>
    </row>
    <row r="818" spans="1:6" s="129" customFormat="1" ht="23.249645" customHeight="1" x14ac:dyDescent="0.15">
      <c r="A818" s="174" t="s">
        <v>722</v>
      </c>
      <c r="B818" s="172">
        <v>0</v>
      </c>
      <c r="C818" s="173">
        <v>1039</v>
      </c>
      <c r="D818" s="173">
        <v>1039</v>
      </c>
      <c r="E818" s="107">
        <v>1</v>
      </c>
      <c r="F818" s="107">
        <v>0.8701842546063652</v>
      </c>
    </row>
    <row r="819" spans="1:6" s="129" customFormat="1" ht="23.249645" customHeight="1" x14ac:dyDescent="0.15">
      <c r="A819" s="174" t="s">
        <v>723</v>
      </c>
      <c r="B819" s="172">
        <v>0</v>
      </c>
      <c r="C819" s="173"/>
      <c r="D819" s="173"/>
      <c r="E819" s="107"/>
      <c r="F819" s="107"/>
    </row>
    <row r="820" spans="1:6" s="129" customFormat="1" ht="23.249645" customHeight="1" x14ac:dyDescent="0.15">
      <c r="A820" s="174" t="s">
        <v>724</v>
      </c>
      <c r="B820" s="172">
        <v>0</v>
      </c>
      <c r="C820" s="173"/>
      <c r="D820" s="173"/>
      <c r="E820" s="107"/>
      <c r="F820" s="107"/>
    </row>
    <row r="821" spans="1:6" s="129" customFormat="1" ht="23.249645" customHeight="1" x14ac:dyDescent="0.15">
      <c r="A821" s="174" t="s">
        <v>725</v>
      </c>
      <c r="B821" s="172">
        <v>0</v>
      </c>
      <c r="C821" s="173"/>
      <c r="D821" s="173"/>
      <c r="E821" s="107"/>
      <c r="F821" s="107"/>
    </row>
    <row r="822" spans="1:6" s="129" customFormat="1" ht="23.249645" customHeight="1" x14ac:dyDescent="0.15">
      <c r="A822" s="174" t="s">
        <v>726</v>
      </c>
      <c r="B822" s="172">
        <v>0</v>
      </c>
      <c r="C822" s="173">
        <v>1014</v>
      </c>
      <c r="D822" s="173">
        <v>1014</v>
      </c>
      <c r="E822" s="107">
        <v>1</v>
      </c>
      <c r="F822" s="107">
        <v>0.9825581395348837</v>
      </c>
    </row>
    <row r="823" spans="1:6" s="129" customFormat="1" ht="23.249645" customHeight="1" x14ac:dyDescent="0.15">
      <c r="A823" s="174" t="s">
        <v>727</v>
      </c>
      <c r="B823" s="172">
        <v>0</v>
      </c>
      <c r="C823" s="173">
        <v>710</v>
      </c>
      <c r="D823" s="173">
        <v>710</v>
      </c>
      <c r="E823" s="107">
        <v>1</v>
      </c>
      <c r="F823" s="107">
        <v>1.5536105032822758</v>
      </c>
    </row>
    <row r="824" spans="1:6" s="129" customFormat="1" ht="23.249645" customHeight="1" x14ac:dyDescent="0.15">
      <c r="A824" s="174" t="s">
        <v>728</v>
      </c>
      <c r="B824" s="172">
        <v>0</v>
      </c>
      <c r="C824" s="173"/>
      <c r="D824" s="173"/>
      <c r="E824" s="107"/>
      <c r="F824" s="107"/>
    </row>
    <row r="825" spans="1:6" s="129" customFormat="1" ht="23.249645" customHeight="1" x14ac:dyDescent="0.15">
      <c r="A825" s="174" t="s">
        <v>729</v>
      </c>
      <c r="B825" s="172">
        <v>0</v>
      </c>
      <c r="C825" s="173"/>
      <c r="D825" s="173"/>
      <c r="E825" s="107"/>
      <c r="F825" s="107"/>
    </row>
    <row r="826" spans="1:6" s="129" customFormat="1" ht="23.249645" customHeight="1" x14ac:dyDescent="0.15">
      <c r="A826" s="174" t="s">
        <v>730</v>
      </c>
      <c r="B826" s="172">
        <v>0</v>
      </c>
      <c r="C826" s="173">
        <v>773</v>
      </c>
      <c r="D826" s="173">
        <v>773</v>
      </c>
      <c r="E826" s="107">
        <v>1</v>
      </c>
      <c r="F826" s="107">
        <v>0.5212407282535402</v>
      </c>
    </row>
    <row r="827" spans="1:6" s="129" customFormat="1" ht="23.249645" customHeight="1" x14ac:dyDescent="0.15">
      <c r="A827" s="174" t="s">
        <v>731</v>
      </c>
      <c r="B827" s="172">
        <v>0</v>
      </c>
      <c r="C827" s="173">
        <v>798</v>
      </c>
      <c r="D827" s="173">
        <v>798</v>
      </c>
      <c r="E827" s="107">
        <v>1</v>
      </c>
      <c r="F827" s="107">
        <v>1.3951048951048952</v>
      </c>
    </row>
    <row r="828" spans="1:6" s="129" customFormat="1" ht="23.249645" customHeight="1" x14ac:dyDescent="0.15">
      <c r="A828" s="174" t="s">
        <v>732</v>
      </c>
      <c r="B828" s="172">
        <v>1669</v>
      </c>
      <c r="C828" s="173">
        <v>8590</v>
      </c>
      <c r="D828" s="173">
        <v>8590</v>
      </c>
      <c r="E828" s="107">
        <v>1</v>
      </c>
      <c r="F828" s="107">
        <v>1.1196558915537018</v>
      </c>
    </row>
    <row r="829" spans="1:6" s="129" customFormat="1" ht="23.249645" customHeight="1" x14ac:dyDescent="0.15">
      <c r="A829" s="174" t="s">
        <v>129</v>
      </c>
      <c r="B829" s="172">
        <v>296</v>
      </c>
      <c r="C829" s="173">
        <v>423</v>
      </c>
      <c r="D829" s="173">
        <v>423</v>
      </c>
      <c r="E829" s="107">
        <v>1</v>
      </c>
      <c r="F829" s="107">
        <v>1.0192771084337349</v>
      </c>
    </row>
    <row r="830" spans="1:6" s="129" customFormat="1" ht="23.249645" customHeight="1" x14ac:dyDescent="0.15">
      <c r="A830" s="174" t="s">
        <v>130</v>
      </c>
      <c r="B830" s="172">
        <v>0</v>
      </c>
      <c r="C830" s="173"/>
      <c r="D830" s="173"/>
      <c r="E830" s="107"/>
      <c r="F830" s="107">
        <v>0</v>
      </c>
    </row>
    <row r="831" spans="1:6" s="129" customFormat="1" ht="23.249645" customHeight="1" x14ac:dyDescent="0.15">
      <c r="A831" s="174" t="s">
        <v>131</v>
      </c>
      <c r="B831" s="172">
        <v>0</v>
      </c>
      <c r="C831" s="173"/>
      <c r="D831" s="173"/>
      <c r="E831" s="107"/>
      <c r="F831" s="107"/>
    </row>
    <row r="832" spans="1:6" s="129" customFormat="1" ht="23.249645" customHeight="1" x14ac:dyDescent="0.15">
      <c r="A832" s="174" t="s">
        <v>733</v>
      </c>
      <c r="B832" s="172">
        <v>1373</v>
      </c>
      <c r="C832" s="173">
        <v>1706</v>
      </c>
      <c r="D832" s="173">
        <v>1706</v>
      </c>
      <c r="E832" s="107">
        <v>1</v>
      </c>
      <c r="F832" s="107">
        <v>0.9793340987370838</v>
      </c>
    </row>
    <row r="833" spans="1:6" s="129" customFormat="1" ht="23.249645" customHeight="1" x14ac:dyDescent="0.15">
      <c r="A833" s="174" t="s">
        <v>734</v>
      </c>
      <c r="B833" s="172">
        <v>0</v>
      </c>
      <c r="C833" s="173">
        <v>381</v>
      </c>
      <c r="D833" s="173">
        <v>381</v>
      </c>
      <c r="E833" s="107">
        <v>1</v>
      </c>
      <c r="F833" s="107">
        <v>0.5482014388489208</v>
      </c>
    </row>
    <row r="834" spans="1:6" s="129" customFormat="1" ht="23.249645" customHeight="1" x14ac:dyDescent="0.15">
      <c r="A834" s="174" t="s">
        <v>735</v>
      </c>
      <c r="B834" s="172">
        <v>0</v>
      </c>
      <c r="C834" s="173"/>
      <c r="D834" s="173"/>
      <c r="E834" s="107"/>
      <c r="F834" s="107"/>
    </row>
    <row r="835" spans="1:6" s="129" customFormat="1" ht="23.249645" customHeight="1" x14ac:dyDescent="0.15">
      <c r="A835" s="174" t="s">
        <v>736</v>
      </c>
      <c r="B835" s="172">
        <v>0</v>
      </c>
      <c r="C835" s="173">
        <v>863</v>
      </c>
      <c r="D835" s="173">
        <v>863</v>
      </c>
      <c r="E835" s="107">
        <v>1</v>
      </c>
      <c r="F835" s="107">
        <v>1.052439024390244</v>
      </c>
    </row>
    <row r="836" spans="1:6" s="129" customFormat="1" ht="23.249645" customHeight="1" x14ac:dyDescent="0.15">
      <c r="A836" s="174" t="s">
        <v>737</v>
      </c>
      <c r="B836" s="172">
        <v>0</v>
      </c>
      <c r="C836" s="173">
        <v>3266</v>
      </c>
      <c r="D836" s="173">
        <v>3266</v>
      </c>
      <c r="E836" s="107">
        <v>1</v>
      </c>
      <c r="F836" s="107">
        <v>1.0478023740776388</v>
      </c>
    </row>
    <row r="837" spans="1:6" s="129" customFormat="1" ht="23.249645" customHeight="1" x14ac:dyDescent="0.15">
      <c r="A837" s="174" t="s">
        <v>738</v>
      </c>
      <c r="B837" s="172">
        <v>0</v>
      </c>
      <c r="C837" s="173">
        <v>304</v>
      </c>
      <c r="D837" s="173">
        <v>304</v>
      </c>
      <c r="E837" s="107">
        <v>1</v>
      </c>
      <c r="F837" s="107"/>
    </row>
    <row r="838" spans="1:6" s="129" customFormat="1" ht="23.249645" customHeight="1" x14ac:dyDescent="0.15">
      <c r="A838" s="174" t="s">
        <v>739</v>
      </c>
      <c r="B838" s="172">
        <v>0</v>
      </c>
      <c r="C838" s="173"/>
      <c r="D838" s="173"/>
      <c r="E838" s="107"/>
      <c r="F838" s="107"/>
    </row>
    <row r="839" spans="1:6" s="129" customFormat="1" ht="23.249645" customHeight="1" x14ac:dyDescent="0.15">
      <c r="A839" s="174" t="s">
        <v>740</v>
      </c>
      <c r="B839" s="172">
        <v>0</v>
      </c>
      <c r="C839" s="173"/>
      <c r="D839" s="173"/>
      <c r="E839" s="107"/>
      <c r="F839" s="107"/>
    </row>
    <row r="840" spans="1:6" s="129" customFormat="1" ht="23.249645" customHeight="1" x14ac:dyDescent="0.15">
      <c r="A840" s="174" t="s">
        <v>741</v>
      </c>
      <c r="B840" s="172">
        <v>0</v>
      </c>
      <c r="C840" s="173">
        <v>32</v>
      </c>
      <c r="D840" s="173">
        <v>32</v>
      </c>
      <c r="E840" s="107">
        <v>1</v>
      </c>
      <c r="F840" s="107">
        <v>0.32</v>
      </c>
    </row>
    <row r="841" spans="1:6" s="129" customFormat="1" ht="23.249645" customHeight="1" x14ac:dyDescent="0.15">
      <c r="A841" s="174" t="s">
        <v>742</v>
      </c>
      <c r="B841" s="172">
        <v>0</v>
      </c>
      <c r="C841" s="173"/>
      <c r="D841" s="173"/>
      <c r="E841" s="107"/>
      <c r="F841" s="107"/>
    </row>
    <row r="842" spans="1:6" s="129" customFormat="1" ht="23.249645" customHeight="1" x14ac:dyDescent="0.15">
      <c r="A842" s="174" t="s">
        <v>743</v>
      </c>
      <c r="B842" s="172">
        <v>0</v>
      </c>
      <c r="C842" s="173"/>
      <c r="D842" s="173"/>
      <c r="E842" s="107"/>
      <c r="F842" s="107"/>
    </row>
    <row r="843" spans="1:6" s="129" customFormat="1" ht="23.249645" customHeight="1" x14ac:dyDescent="0.15">
      <c r="A843" s="174" t="s">
        <v>744</v>
      </c>
      <c r="B843" s="172">
        <v>0</v>
      </c>
      <c r="C843" s="173"/>
      <c r="D843" s="173"/>
      <c r="E843" s="107"/>
      <c r="F843" s="107"/>
    </row>
    <row r="844" spans="1:6" s="129" customFormat="1" ht="23.249645" customHeight="1" x14ac:dyDescent="0.15">
      <c r="A844" s="174" t="s">
        <v>745</v>
      </c>
      <c r="B844" s="172">
        <v>0</v>
      </c>
      <c r="C844" s="173"/>
      <c r="D844" s="173"/>
      <c r="E844" s="107"/>
      <c r="F844" s="107"/>
    </row>
    <row r="845" spans="1:6" s="129" customFormat="1" ht="23.249645" customHeight="1" x14ac:dyDescent="0.15">
      <c r="A845" s="174" t="s">
        <v>746</v>
      </c>
      <c r="B845" s="172">
        <v>0</v>
      </c>
      <c r="C845" s="173"/>
      <c r="D845" s="173"/>
      <c r="E845" s="107"/>
      <c r="F845" s="107"/>
    </row>
    <row r="846" spans="1:6" s="129" customFormat="1" ht="23.249645" customHeight="1" x14ac:dyDescent="0.15">
      <c r="A846" s="174" t="s">
        <v>747</v>
      </c>
      <c r="B846" s="172">
        <v>0</v>
      </c>
      <c r="C846" s="173">
        <v>500</v>
      </c>
      <c r="D846" s="173">
        <v>500</v>
      </c>
      <c r="E846" s="107">
        <v>1</v>
      </c>
      <c r="F846" s="107">
        <v>8.620689655172415</v>
      </c>
    </row>
    <row r="847" spans="1:6" s="129" customFormat="1" ht="23.249645" customHeight="1" x14ac:dyDescent="0.15">
      <c r="A847" s="174" t="s">
        <v>748</v>
      </c>
      <c r="B847" s="172">
        <v>0</v>
      </c>
      <c r="C847" s="173"/>
      <c r="D847" s="173"/>
      <c r="E847" s="107"/>
      <c r="F847" s="107"/>
    </row>
    <row r="848" spans="1:6" s="129" customFormat="1" ht="23.249645" customHeight="1" x14ac:dyDescent="0.15">
      <c r="A848" s="174" t="s">
        <v>717</v>
      </c>
      <c r="B848" s="172">
        <v>0</v>
      </c>
      <c r="C848" s="173"/>
      <c r="D848" s="173"/>
      <c r="E848" s="107"/>
      <c r="F848" s="107"/>
    </row>
    <row r="849" spans="1:6" s="129" customFormat="1" ht="23.249645" customHeight="1" x14ac:dyDescent="0.15">
      <c r="A849" s="174" t="s">
        <v>749</v>
      </c>
      <c r="B849" s="172">
        <v>0</v>
      </c>
      <c r="C849" s="173">
        <v>1115</v>
      </c>
      <c r="D849" s="173">
        <v>1115</v>
      </c>
      <c r="E849" s="107">
        <v>1</v>
      </c>
      <c r="F849" s="107">
        <v>1.5572625698324023</v>
      </c>
    </row>
    <row r="850" spans="1:6" s="129" customFormat="1" ht="23.249645" customHeight="1" x14ac:dyDescent="0.15">
      <c r="A850" s="174" t="s">
        <v>750</v>
      </c>
      <c r="B850" s="172">
        <v>468</v>
      </c>
      <c r="C850" s="173">
        <v>3739</v>
      </c>
      <c r="D850" s="173">
        <v>3739</v>
      </c>
      <c r="E850" s="107">
        <v>1</v>
      </c>
      <c r="F850" s="107">
        <v>1.1536562789262572</v>
      </c>
    </row>
    <row r="851" spans="1:6" s="129" customFormat="1" ht="23.249645" customHeight="1" x14ac:dyDescent="0.15">
      <c r="A851" s="174" t="s">
        <v>129</v>
      </c>
      <c r="B851" s="172">
        <v>176</v>
      </c>
      <c r="C851" s="173">
        <v>205</v>
      </c>
      <c r="D851" s="173">
        <v>205</v>
      </c>
      <c r="E851" s="107">
        <v>1</v>
      </c>
      <c r="F851" s="107">
        <v>0.9070796460176991</v>
      </c>
    </row>
    <row r="852" spans="1:6" s="129" customFormat="1" ht="23.249645" customHeight="1" x14ac:dyDescent="0.15">
      <c r="A852" s="174" t="s">
        <v>130</v>
      </c>
      <c r="B852" s="172">
        <v>0</v>
      </c>
      <c r="C852" s="173"/>
      <c r="D852" s="173"/>
      <c r="E852" s="107"/>
      <c r="F852" s="107">
        <v>0</v>
      </c>
    </row>
    <row r="853" spans="1:6" s="129" customFormat="1" ht="23.249645" customHeight="1" x14ac:dyDescent="0.15">
      <c r="A853" s="174" t="s">
        <v>131</v>
      </c>
      <c r="B853" s="172">
        <v>0</v>
      </c>
      <c r="C853" s="173">
        <v>347</v>
      </c>
      <c r="D853" s="173">
        <v>347</v>
      </c>
      <c r="E853" s="107">
        <v>1</v>
      </c>
      <c r="F853" s="107">
        <v>0.961218836565097</v>
      </c>
    </row>
    <row r="854" spans="1:6" s="129" customFormat="1" ht="23.249645" customHeight="1" x14ac:dyDescent="0.15">
      <c r="A854" s="174" t="s">
        <v>751</v>
      </c>
      <c r="B854" s="172">
        <v>0</v>
      </c>
      <c r="C854" s="173">
        <v>357</v>
      </c>
      <c r="D854" s="173">
        <v>357</v>
      </c>
      <c r="E854" s="107">
        <v>1</v>
      </c>
      <c r="F854" s="107"/>
    </row>
    <row r="855" spans="1:6" s="129" customFormat="1" ht="23.249645" customHeight="1" x14ac:dyDescent="0.15">
      <c r="A855" s="174" t="s">
        <v>752</v>
      </c>
      <c r="B855" s="172">
        <v>0</v>
      </c>
      <c r="C855" s="173">
        <v>105</v>
      </c>
      <c r="D855" s="173">
        <v>105</v>
      </c>
      <c r="E855" s="107">
        <v>1</v>
      </c>
      <c r="F855" s="107"/>
    </row>
    <row r="856" spans="1:6" s="129" customFormat="1" ht="23.249645" customHeight="1" x14ac:dyDescent="0.15">
      <c r="A856" s="174" t="s">
        <v>753</v>
      </c>
      <c r="B856" s="172">
        <v>0</v>
      </c>
      <c r="C856" s="173"/>
      <c r="D856" s="173"/>
      <c r="E856" s="107"/>
      <c r="F856" s="107"/>
    </row>
    <row r="857" spans="1:6" s="129" customFormat="1" ht="23.249645" customHeight="1" x14ac:dyDescent="0.15">
      <c r="A857" s="174" t="s">
        <v>754</v>
      </c>
      <c r="B857" s="172">
        <v>0</v>
      </c>
      <c r="C857" s="173"/>
      <c r="D857" s="173"/>
      <c r="E857" s="107"/>
      <c r="F857" s="107"/>
    </row>
    <row r="858" spans="1:6" s="129" customFormat="1" ht="23.249645" customHeight="1" x14ac:dyDescent="0.15">
      <c r="A858" s="174" t="s">
        <v>755</v>
      </c>
      <c r="B858" s="172">
        <v>0</v>
      </c>
      <c r="C858" s="173">
        <v>99</v>
      </c>
      <c r="D858" s="173">
        <v>99</v>
      </c>
      <c r="E858" s="107">
        <v>1</v>
      </c>
      <c r="F858" s="107"/>
    </row>
    <row r="859" spans="1:6" s="129" customFormat="1" ht="23.249645" customHeight="1" x14ac:dyDescent="0.15">
      <c r="A859" s="174" t="s">
        <v>756</v>
      </c>
      <c r="B859" s="172">
        <v>0</v>
      </c>
      <c r="C859" s="173"/>
      <c r="D859" s="173"/>
      <c r="E859" s="107"/>
      <c r="F859" s="107"/>
    </row>
    <row r="860" spans="1:6" s="129" customFormat="1" ht="23.249645" customHeight="1" x14ac:dyDescent="0.15">
      <c r="A860" s="174" t="s">
        <v>757</v>
      </c>
      <c r="B860" s="172">
        <v>0</v>
      </c>
      <c r="C860" s="173"/>
      <c r="D860" s="173"/>
      <c r="E860" s="107"/>
      <c r="F860" s="107"/>
    </row>
    <row r="861" spans="1:6" s="129" customFormat="1" ht="23.249645" customHeight="1" x14ac:dyDescent="0.15">
      <c r="A861" s="174" t="s">
        <v>758</v>
      </c>
      <c r="B861" s="172">
        <v>0</v>
      </c>
      <c r="C861" s="173"/>
      <c r="D861" s="173"/>
      <c r="E861" s="107"/>
      <c r="F861" s="107"/>
    </row>
    <row r="862" spans="1:6" s="129" customFormat="1" ht="23.249645" customHeight="1" x14ac:dyDescent="0.15">
      <c r="A862" s="174" t="s">
        <v>759</v>
      </c>
      <c r="B862" s="172">
        <v>0</v>
      </c>
      <c r="C862" s="173"/>
      <c r="D862" s="173"/>
      <c r="E862" s="107"/>
      <c r="F862" s="107"/>
    </row>
    <row r="863" spans="1:6" s="129" customFormat="1" ht="23.249645" customHeight="1" x14ac:dyDescent="0.15">
      <c r="A863" s="174" t="s">
        <v>760</v>
      </c>
      <c r="B863" s="172">
        <v>0</v>
      </c>
      <c r="C863" s="173"/>
      <c r="D863" s="173"/>
      <c r="E863" s="107"/>
      <c r="F863" s="107"/>
    </row>
    <row r="864" spans="1:6" s="129" customFormat="1" ht="23.249645" customHeight="1" x14ac:dyDescent="0.15">
      <c r="A864" s="174" t="s">
        <v>761</v>
      </c>
      <c r="B864" s="172">
        <v>0</v>
      </c>
      <c r="C864" s="173">
        <v>67</v>
      </c>
      <c r="D864" s="173">
        <v>67</v>
      </c>
      <c r="E864" s="107">
        <v>1</v>
      </c>
      <c r="F864" s="107"/>
    </row>
    <row r="865" spans="1:6" s="129" customFormat="1" ht="23.249645" customHeight="1" x14ac:dyDescent="0.15">
      <c r="A865" s="174" t="s">
        <v>762</v>
      </c>
      <c r="B865" s="172">
        <v>0</v>
      </c>
      <c r="C865" s="173">
        <v>277</v>
      </c>
      <c r="D865" s="173">
        <v>277</v>
      </c>
      <c r="E865" s="107">
        <v>1</v>
      </c>
      <c r="F865" s="107">
        <v>0.7308707124010554</v>
      </c>
    </row>
    <row r="866" spans="1:6" s="129" customFormat="1" ht="23.249645" customHeight="1" x14ac:dyDescent="0.15">
      <c r="A866" s="174" t="s">
        <v>763</v>
      </c>
      <c r="B866" s="172">
        <v>0</v>
      </c>
      <c r="C866" s="173"/>
      <c r="D866" s="173"/>
      <c r="E866" s="107"/>
      <c r="F866" s="107"/>
    </row>
    <row r="867" spans="1:6" s="129" customFormat="1" ht="23.249645" customHeight="1" x14ac:dyDescent="0.15">
      <c r="A867" s="174" t="s">
        <v>764</v>
      </c>
      <c r="B867" s="172">
        <v>292</v>
      </c>
      <c r="C867" s="173"/>
      <c r="D867" s="173"/>
      <c r="E867" s="107"/>
      <c r="F867" s="107"/>
    </row>
    <row r="868" spans="1:6" s="129" customFormat="1" ht="23.249645" customHeight="1" x14ac:dyDescent="0.15">
      <c r="A868" s="174" t="s">
        <v>765</v>
      </c>
      <c r="B868" s="172">
        <v>0</v>
      </c>
      <c r="C868" s="173"/>
      <c r="D868" s="173"/>
      <c r="E868" s="107"/>
      <c r="F868" s="107"/>
    </row>
    <row r="869" spans="1:6" s="129" customFormat="1" ht="23.249645" customHeight="1" x14ac:dyDescent="0.15">
      <c r="A869" s="174" t="s">
        <v>766</v>
      </c>
      <c r="B869" s="172">
        <v>0</v>
      </c>
      <c r="C869" s="173"/>
      <c r="D869" s="173"/>
      <c r="E869" s="107"/>
      <c r="F869" s="107"/>
    </row>
    <row r="870" spans="1:6" s="129" customFormat="1" ht="23.249645" customHeight="1" x14ac:dyDescent="0.15">
      <c r="A870" s="174" t="s">
        <v>767</v>
      </c>
      <c r="B870" s="172">
        <v>0</v>
      </c>
      <c r="C870" s="173">
        <v>583</v>
      </c>
      <c r="D870" s="173">
        <v>583</v>
      </c>
      <c r="E870" s="107">
        <v>1</v>
      </c>
      <c r="F870" s="107"/>
    </row>
    <row r="871" spans="1:6" s="129" customFormat="1" ht="23.249645" customHeight="1" x14ac:dyDescent="0.15">
      <c r="A871" s="174" t="s">
        <v>768</v>
      </c>
      <c r="B871" s="172">
        <v>0</v>
      </c>
      <c r="C871" s="173"/>
      <c r="D871" s="173"/>
      <c r="E871" s="107"/>
      <c r="F871" s="107"/>
    </row>
    <row r="872" spans="1:6" s="129" customFormat="1" ht="23.249645" customHeight="1" x14ac:dyDescent="0.15">
      <c r="A872" s="174" t="s">
        <v>744</v>
      </c>
      <c r="B872" s="172">
        <v>0</v>
      </c>
      <c r="C872" s="173"/>
      <c r="D872" s="173"/>
      <c r="E872" s="107"/>
      <c r="F872" s="107"/>
    </row>
    <row r="873" spans="1:6" s="129" customFormat="1" ht="23.249645" customHeight="1" x14ac:dyDescent="0.15">
      <c r="A873" s="174" t="s">
        <v>769</v>
      </c>
      <c r="B873" s="172">
        <v>0</v>
      </c>
      <c r="C873" s="173">
        <v>102</v>
      </c>
      <c r="D873" s="173">
        <v>102</v>
      </c>
      <c r="E873" s="107">
        <v>1</v>
      </c>
      <c r="F873" s="107"/>
    </row>
    <row r="874" spans="1:6" s="129" customFormat="1" ht="23.249645" customHeight="1" x14ac:dyDescent="0.15">
      <c r="A874" s="174" t="s">
        <v>770</v>
      </c>
      <c r="B874" s="172">
        <v>0</v>
      </c>
      <c r="C874" s="173">
        <v>251</v>
      </c>
      <c r="D874" s="173">
        <v>251</v>
      </c>
      <c r="E874" s="107">
        <v>1</v>
      </c>
      <c r="F874" s="107">
        <v>5.229166666666667</v>
      </c>
    </row>
    <row r="875" spans="1:6" s="129" customFormat="1" ht="23.249645" customHeight="1" x14ac:dyDescent="0.15">
      <c r="A875" s="174" t="s">
        <v>771</v>
      </c>
      <c r="B875" s="172">
        <v>0</v>
      </c>
      <c r="C875" s="173"/>
      <c r="D875" s="173"/>
      <c r="E875" s="107"/>
      <c r="F875" s="107"/>
    </row>
    <row r="876" spans="1:6" s="129" customFormat="1" ht="23.249645" customHeight="1" x14ac:dyDescent="0.15">
      <c r="A876" s="174" t="s">
        <v>772</v>
      </c>
      <c r="B876" s="172">
        <v>0</v>
      </c>
      <c r="C876" s="173"/>
      <c r="D876" s="173"/>
      <c r="E876" s="107"/>
      <c r="F876" s="107"/>
    </row>
    <row r="877" spans="1:6" s="129" customFormat="1" ht="23.249645" customHeight="1" x14ac:dyDescent="0.15">
      <c r="A877" s="174" t="s">
        <v>773</v>
      </c>
      <c r="B877" s="172">
        <v>0</v>
      </c>
      <c r="C877" s="173">
        <v>1346</v>
      </c>
      <c r="D877" s="173">
        <v>1346</v>
      </c>
      <c r="E877" s="107">
        <v>1</v>
      </c>
      <c r="F877" s="107">
        <v>0.6126536185707784</v>
      </c>
    </row>
    <row r="878" spans="1:6" s="129" customFormat="1" ht="23.249645" customHeight="1" x14ac:dyDescent="0.15">
      <c r="A878" s="174" t="s">
        <v>774</v>
      </c>
      <c r="B878" s="172">
        <v>2031</v>
      </c>
      <c r="C878" s="173">
        <v>21946</v>
      </c>
      <c r="D878" s="173">
        <v>21946</v>
      </c>
      <c r="E878" s="107">
        <v>1</v>
      </c>
      <c r="F878" s="107">
        <v>0.9945617692377413</v>
      </c>
    </row>
    <row r="879" spans="1:6" s="129" customFormat="1" ht="23.249645" customHeight="1" x14ac:dyDescent="0.15">
      <c r="A879" s="174" t="s">
        <v>129</v>
      </c>
      <c r="B879" s="172">
        <v>267</v>
      </c>
      <c r="C879" s="173">
        <v>142</v>
      </c>
      <c r="D879" s="173">
        <v>142</v>
      </c>
      <c r="E879" s="107">
        <v>1</v>
      </c>
      <c r="F879" s="107">
        <v>0.7171717171717171</v>
      </c>
    </row>
    <row r="880" spans="1:6" s="129" customFormat="1" ht="23.249645" customHeight="1" x14ac:dyDescent="0.15">
      <c r="A880" s="174" t="s">
        <v>130</v>
      </c>
      <c r="B880" s="172">
        <v>0</v>
      </c>
      <c r="C880" s="173"/>
      <c r="D880" s="173"/>
      <c r="E880" s="107"/>
      <c r="F880" s="107"/>
    </row>
    <row r="881" spans="1:6" s="129" customFormat="1" ht="23.249645" customHeight="1" x14ac:dyDescent="0.15">
      <c r="A881" s="174" t="s">
        <v>131</v>
      </c>
      <c r="B881" s="172">
        <v>0</v>
      </c>
      <c r="C881" s="173"/>
      <c r="D881" s="173"/>
      <c r="E881" s="107"/>
      <c r="F881" s="107"/>
    </row>
    <row r="882" spans="1:6" s="129" customFormat="1" ht="23.249645" customHeight="1" x14ac:dyDescent="0.15">
      <c r="A882" s="174" t="s">
        <v>775</v>
      </c>
      <c r="B882" s="172">
        <v>1320</v>
      </c>
      <c r="C882" s="173">
        <v>10464</v>
      </c>
      <c r="D882" s="173">
        <v>10464</v>
      </c>
      <c r="E882" s="107">
        <v>1</v>
      </c>
      <c r="F882" s="107">
        <v>1.1103565365025467</v>
      </c>
    </row>
    <row r="883" spans="1:6" s="129" customFormat="1" ht="23.249645" customHeight="1" x14ac:dyDescent="0.15">
      <c r="A883" s="174" t="s">
        <v>776</v>
      </c>
      <c r="B883" s="172">
        <v>0</v>
      </c>
      <c r="C883" s="173">
        <v>8019</v>
      </c>
      <c r="D883" s="173">
        <v>8019</v>
      </c>
      <c r="E883" s="107">
        <v>1</v>
      </c>
      <c r="F883" s="107">
        <v>0.9386632330563034</v>
      </c>
    </row>
    <row r="884" spans="1:6" s="129" customFormat="1" ht="23.249645" customHeight="1" x14ac:dyDescent="0.15">
      <c r="A884" s="174" t="s">
        <v>777</v>
      </c>
      <c r="B884" s="172">
        <v>0</v>
      </c>
      <c r="C884" s="173"/>
      <c r="D884" s="173"/>
      <c r="E884" s="107"/>
      <c r="F884" s="107">
        <v>0</v>
      </c>
    </row>
    <row r="885" spans="1:6" s="129" customFormat="1" ht="23.249645" customHeight="1" x14ac:dyDescent="0.15">
      <c r="A885" s="174" t="s">
        <v>778</v>
      </c>
      <c r="B885" s="172">
        <v>0</v>
      </c>
      <c r="C885" s="173"/>
      <c r="D885" s="173"/>
      <c r="E885" s="107"/>
      <c r="F885" s="107"/>
    </row>
    <row r="886" spans="1:6" s="129" customFormat="1" ht="23.249645" customHeight="1" x14ac:dyDescent="0.15">
      <c r="A886" s="174" t="s">
        <v>779</v>
      </c>
      <c r="B886" s="172">
        <v>0</v>
      </c>
      <c r="C886" s="173"/>
      <c r="D886" s="173"/>
      <c r="E886" s="107"/>
      <c r="F886" s="107"/>
    </row>
    <row r="887" spans="1:6" s="129" customFormat="1" ht="23.249645" customHeight="1" x14ac:dyDescent="0.15">
      <c r="A887" s="174" t="s">
        <v>138</v>
      </c>
      <c r="B887" s="172">
        <v>111</v>
      </c>
      <c r="C887" s="173">
        <v>133</v>
      </c>
      <c r="D887" s="173">
        <v>133</v>
      </c>
      <c r="E887" s="107">
        <v>1</v>
      </c>
      <c r="F887" s="107">
        <v>1.0991735537190082</v>
      </c>
    </row>
    <row r="888" spans="1:6" s="129" customFormat="1" ht="23.249645" customHeight="1" x14ac:dyDescent="0.15">
      <c r="A888" s="174" t="s">
        <v>780</v>
      </c>
      <c r="B888" s="172">
        <v>333</v>
      </c>
      <c r="C888" s="173">
        <v>3188</v>
      </c>
      <c r="D888" s="173">
        <v>3188</v>
      </c>
      <c r="E888" s="107">
        <v>1</v>
      </c>
      <c r="F888" s="107">
        <v>0.8462967878948766</v>
      </c>
    </row>
    <row r="889" spans="1:6" s="129" customFormat="1" ht="23.249645" customHeight="1" x14ac:dyDescent="0.15">
      <c r="A889" s="174" t="s">
        <v>781</v>
      </c>
      <c r="B889" s="172">
        <v>2501</v>
      </c>
      <c r="C889" s="173">
        <v>4026</v>
      </c>
      <c r="D889" s="173">
        <v>4026</v>
      </c>
      <c r="E889" s="107">
        <v>1</v>
      </c>
      <c r="F889" s="107">
        <v>0.9877330716388616</v>
      </c>
    </row>
    <row r="890" spans="1:6" s="129" customFormat="1" ht="23.249645" customHeight="1" x14ac:dyDescent="0.15">
      <c r="A890" s="174" t="s">
        <v>782</v>
      </c>
      <c r="B890" s="172">
        <v>0</v>
      </c>
      <c r="C890" s="173">
        <v>34</v>
      </c>
      <c r="D890" s="173">
        <v>34</v>
      </c>
      <c r="E890" s="107">
        <v>1</v>
      </c>
      <c r="F890" s="107"/>
    </row>
    <row r="891" spans="1:6" s="129" customFormat="1" ht="23.249645" customHeight="1" x14ac:dyDescent="0.15">
      <c r="A891" s="174" t="s">
        <v>783</v>
      </c>
      <c r="B891" s="172">
        <v>0</v>
      </c>
      <c r="C891" s="173"/>
      <c r="D891" s="173"/>
      <c r="E891" s="107"/>
      <c r="F891" s="107"/>
    </row>
    <row r="892" spans="1:6" s="129" customFormat="1" ht="23.249645" customHeight="1" x14ac:dyDescent="0.15">
      <c r="A892" s="174" t="s">
        <v>784</v>
      </c>
      <c r="B892" s="172">
        <v>2501</v>
      </c>
      <c r="C892" s="173">
        <v>3719</v>
      </c>
      <c r="D892" s="173">
        <v>3719</v>
      </c>
      <c r="E892" s="107">
        <v>1</v>
      </c>
      <c r="F892" s="107">
        <v>0.9896221394358702</v>
      </c>
    </row>
    <row r="893" spans="1:6" s="129" customFormat="1" ht="23.249645" customHeight="1" x14ac:dyDescent="0.15">
      <c r="A893" s="174" t="s">
        <v>785</v>
      </c>
      <c r="B893" s="172">
        <v>0</v>
      </c>
      <c r="C893" s="173">
        <v>17</v>
      </c>
      <c r="D893" s="173">
        <v>17</v>
      </c>
      <c r="E893" s="107">
        <v>1</v>
      </c>
      <c r="F893" s="107">
        <v>0.5</v>
      </c>
    </row>
    <row r="894" spans="1:6" s="129" customFormat="1" ht="23.249645" customHeight="1" x14ac:dyDescent="0.15">
      <c r="A894" s="174" t="s">
        <v>786</v>
      </c>
      <c r="B894" s="172">
        <v>0</v>
      </c>
      <c r="C894" s="173"/>
      <c r="D894" s="173"/>
      <c r="E894" s="107"/>
      <c r="F894" s="107"/>
    </row>
    <row r="895" spans="1:6" s="129" customFormat="1" ht="23.249645" customHeight="1" x14ac:dyDescent="0.15">
      <c r="A895" s="174" t="s">
        <v>787</v>
      </c>
      <c r="B895" s="172">
        <v>0</v>
      </c>
      <c r="C895" s="173">
        <v>256</v>
      </c>
      <c r="D895" s="173">
        <v>256</v>
      </c>
      <c r="E895" s="107">
        <v>1</v>
      </c>
      <c r="F895" s="107">
        <v>0.9014084507042254</v>
      </c>
    </row>
    <row r="896" spans="1:6" s="129" customFormat="1" ht="23.249645" customHeight="1" x14ac:dyDescent="0.15">
      <c r="A896" s="174" t="s">
        <v>788</v>
      </c>
      <c r="B896" s="172">
        <v>0</v>
      </c>
      <c r="C896" s="173">
        <v>18</v>
      </c>
      <c r="D896" s="173">
        <v>18</v>
      </c>
      <c r="E896" s="107">
        <v>1</v>
      </c>
      <c r="F896" s="107">
        <v>0.375</v>
      </c>
    </row>
    <row r="897" spans="1:6" s="129" customFormat="1" ht="23.249645" customHeight="1" x14ac:dyDescent="0.15">
      <c r="A897" s="174" t="s">
        <v>789</v>
      </c>
      <c r="B897" s="172">
        <v>0</v>
      </c>
      <c r="C897" s="173"/>
      <c r="D897" s="173"/>
      <c r="E897" s="107"/>
      <c r="F897" s="107"/>
    </row>
    <row r="898" spans="1:6" s="129" customFormat="1" ht="23.249645" customHeight="1" x14ac:dyDescent="0.15">
      <c r="A898" s="174" t="s">
        <v>790</v>
      </c>
      <c r="B898" s="172">
        <v>0</v>
      </c>
      <c r="C898" s="173"/>
      <c r="D898" s="173"/>
      <c r="E898" s="107"/>
      <c r="F898" s="107">
        <v>0</v>
      </c>
    </row>
    <row r="899" spans="1:6" s="129" customFormat="1" ht="23.249645" customHeight="1" x14ac:dyDescent="0.15">
      <c r="A899" s="174" t="s">
        <v>791</v>
      </c>
      <c r="B899" s="172">
        <v>0</v>
      </c>
      <c r="C899" s="173">
        <v>3</v>
      </c>
      <c r="D899" s="173">
        <v>3</v>
      </c>
      <c r="E899" s="107">
        <v>1</v>
      </c>
      <c r="F899" s="107"/>
    </row>
    <row r="900" spans="1:6" s="129" customFormat="1" ht="23.249645" customHeight="1" x14ac:dyDescent="0.15">
      <c r="A900" s="174" t="s">
        <v>792</v>
      </c>
      <c r="B900" s="172">
        <v>0</v>
      </c>
      <c r="C900" s="173"/>
      <c r="D900" s="173"/>
      <c r="E900" s="107"/>
      <c r="F900" s="107"/>
    </row>
    <row r="901" spans="1:6" s="129" customFormat="1" ht="23.249645" customHeight="1" x14ac:dyDescent="0.15">
      <c r="A901" s="174" t="s">
        <v>793</v>
      </c>
      <c r="B901" s="172">
        <v>0</v>
      </c>
      <c r="C901" s="173">
        <v>15</v>
      </c>
      <c r="D901" s="173">
        <v>15</v>
      </c>
      <c r="E901" s="107">
        <v>1</v>
      </c>
      <c r="F901" s="107"/>
    </row>
    <row r="902" spans="1:6" s="129" customFormat="1" ht="23.249645" customHeight="1" x14ac:dyDescent="0.15">
      <c r="A902" s="174" t="s">
        <v>794</v>
      </c>
      <c r="B902" s="172">
        <v>0</v>
      </c>
      <c r="C902" s="173"/>
      <c r="D902" s="173"/>
      <c r="E902" s="107"/>
      <c r="F902" s="107"/>
    </row>
    <row r="903" spans="1:6" s="129" customFormat="1" ht="23.249645" customHeight="1" x14ac:dyDescent="0.15">
      <c r="A903" s="174" t="s">
        <v>795</v>
      </c>
      <c r="B903" s="172">
        <v>0</v>
      </c>
      <c r="C903" s="173"/>
      <c r="D903" s="173"/>
      <c r="E903" s="107"/>
      <c r="F903" s="107"/>
    </row>
    <row r="904" spans="1:6" s="129" customFormat="1" ht="23.249645" customHeight="1" x14ac:dyDescent="0.15">
      <c r="A904" s="174" t="s">
        <v>796</v>
      </c>
      <c r="B904" s="172">
        <v>0</v>
      </c>
      <c r="C904" s="173"/>
      <c r="D904" s="173"/>
      <c r="E904" s="107"/>
      <c r="F904" s="107"/>
    </row>
    <row r="905" spans="1:6" s="129" customFormat="1" ht="23.249645" customHeight="1" x14ac:dyDescent="0.15">
      <c r="A905" s="174" t="s">
        <v>797</v>
      </c>
      <c r="B905" s="172">
        <v>0</v>
      </c>
      <c r="C905" s="173">
        <v>41</v>
      </c>
      <c r="D905" s="173">
        <v>41</v>
      </c>
      <c r="E905" s="107">
        <v>1</v>
      </c>
      <c r="F905" s="107">
        <v>0.06156156156156156</v>
      </c>
    </row>
    <row r="906" spans="1:6" s="129" customFormat="1" ht="23.249645" customHeight="1" x14ac:dyDescent="0.15">
      <c r="A906" s="174" t="s">
        <v>798</v>
      </c>
      <c r="B906" s="172">
        <v>0</v>
      </c>
      <c r="C906" s="173"/>
      <c r="D906" s="173"/>
      <c r="E906" s="107"/>
      <c r="F906" s="107"/>
    </row>
    <row r="907" spans="1:6" s="129" customFormat="1" ht="23.249645" customHeight="1" x14ac:dyDescent="0.15">
      <c r="A907" s="174" t="s">
        <v>799</v>
      </c>
      <c r="B907" s="172">
        <v>0</v>
      </c>
      <c r="C907" s="173">
        <v>41</v>
      </c>
      <c r="D907" s="173">
        <v>41</v>
      </c>
      <c r="E907" s="107">
        <v>1</v>
      </c>
      <c r="F907" s="107">
        <v>0.06156156156156156</v>
      </c>
    </row>
    <row r="908" spans="1:6" s="130" customFormat="1" ht="23.249645" customHeight="1" x14ac:dyDescent="0.15">
      <c r="A908" s="175" t="s">
        <v>52</v>
      </c>
      <c r="B908" s="172">
        <v>441</v>
      </c>
      <c r="C908" s="170">
        <v>11028</v>
      </c>
      <c r="D908" s="170">
        <v>11028</v>
      </c>
      <c r="E908" s="108">
        <v>1</v>
      </c>
      <c r="F908" s="108">
        <v>4.279394644935972</v>
      </c>
    </row>
    <row r="909" spans="1:6" s="129" customFormat="1" ht="23.249645" customHeight="1" x14ac:dyDescent="0.15">
      <c r="A909" s="174" t="s">
        <v>800</v>
      </c>
      <c r="B909" s="172">
        <v>441</v>
      </c>
      <c r="C909" s="173">
        <v>11028</v>
      </c>
      <c r="D909" s="173">
        <v>11028</v>
      </c>
      <c r="E909" s="107">
        <v>1</v>
      </c>
      <c r="F909" s="107">
        <v>4.35717107862505</v>
      </c>
    </row>
    <row r="910" spans="1:6" s="129" customFormat="1" ht="23.249645" customHeight="1" x14ac:dyDescent="0.15">
      <c r="A910" s="174" t="s">
        <v>129</v>
      </c>
      <c r="B910" s="172">
        <v>158</v>
      </c>
      <c r="C910" s="173">
        <v>198</v>
      </c>
      <c r="D910" s="173">
        <v>198</v>
      </c>
      <c r="E910" s="107">
        <v>1</v>
      </c>
      <c r="F910" s="107">
        <v>0.8425531914893617</v>
      </c>
    </row>
    <row r="911" spans="1:6" s="129" customFormat="1" ht="23.249645" customHeight="1" x14ac:dyDescent="0.15">
      <c r="A911" s="174" t="s">
        <v>130</v>
      </c>
      <c r="B911" s="172">
        <v>0</v>
      </c>
      <c r="C911" s="173"/>
      <c r="D911" s="173"/>
      <c r="E911" s="107"/>
      <c r="F911" s="107"/>
    </row>
    <row r="912" spans="1:6" s="129" customFormat="1" ht="23.249645" customHeight="1" x14ac:dyDescent="0.15">
      <c r="A912" s="174" t="s">
        <v>131</v>
      </c>
      <c r="B912" s="172">
        <v>283</v>
      </c>
      <c r="C912" s="173">
        <v>333</v>
      </c>
      <c r="D912" s="173">
        <v>333</v>
      </c>
      <c r="E912" s="107">
        <v>1</v>
      </c>
      <c r="F912" s="107">
        <v>0.9073569482288828</v>
      </c>
    </row>
    <row r="913" spans="1:6" s="129" customFormat="1" ht="23.249645" customHeight="1" x14ac:dyDescent="0.15">
      <c r="A913" s="174" t="s">
        <v>801</v>
      </c>
      <c r="B913" s="172">
        <v>0</v>
      </c>
      <c r="C913" s="173">
        <v>9759</v>
      </c>
      <c r="D913" s="173">
        <v>9759</v>
      </c>
      <c r="E913" s="107">
        <v>1</v>
      </c>
      <c r="F913" s="107">
        <v>6.091760299625468</v>
      </c>
    </row>
    <row r="914" spans="1:6" s="129" customFormat="1" ht="23.249645" customHeight="1" x14ac:dyDescent="0.15">
      <c r="A914" s="174" t="s">
        <v>802</v>
      </c>
      <c r="B914" s="172">
        <v>0</v>
      </c>
      <c r="C914" s="173">
        <v>314</v>
      </c>
      <c r="D914" s="173">
        <v>314</v>
      </c>
      <c r="E914" s="107">
        <v>1</v>
      </c>
      <c r="F914" s="107">
        <v>1.7740112994350283</v>
      </c>
    </row>
    <row r="915" spans="1:6" s="129" customFormat="1" ht="23.249645" customHeight="1" x14ac:dyDescent="0.15">
      <c r="A915" s="174" t="s">
        <v>803</v>
      </c>
      <c r="B915" s="172">
        <v>0</v>
      </c>
      <c r="C915" s="173"/>
      <c r="D915" s="173"/>
      <c r="E915" s="107"/>
      <c r="F915" s="107"/>
    </row>
    <row r="916" spans="1:6" s="129" customFormat="1" ht="23.249645" customHeight="1" x14ac:dyDescent="0.15">
      <c r="A916" s="174" t="s">
        <v>804</v>
      </c>
      <c r="B916" s="172">
        <v>0</v>
      </c>
      <c r="C916" s="173"/>
      <c r="D916" s="173"/>
      <c r="E916" s="107"/>
      <c r="F916" s="107"/>
    </row>
    <row r="917" spans="1:6" s="129" customFormat="1" ht="23.249645" customHeight="1" x14ac:dyDescent="0.15">
      <c r="A917" s="174" t="s">
        <v>805</v>
      </c>
      <c r="B917" s="172">
        <v>0</v>
      </c>
      <c r="C917" s="173"/>
      <c r="D917" s="173"/>
      <c r="E917" s="107"/>
      <c r="F917" s="107"/>
    </row>
    <row r="918" spans="1:6" s="129" customFormat="1" ht="23.249645" customHeight="1" x14ac:dyDescent="0.15">
      <c r="A918" s="174" t="s">
        <v>806</v>
      </c>
      <c r="B918" s="172">
        <v>0</v>
      </c>
      <c r="C918" s="173"/>
      <c r="D918" s="173"/>
      <c r="E918" s="107"/>
      <c r="F918" s="107"/>
    </row>
    <row r="919" spans="1:6" s="129" customFormat="1" ht="23.249645" customHeight="1" x14ac:dyDescent="0.15">
      <c r="A919" s="174" t="s">
        <v>807</v>
      </c>
      <c r="B919" s="172">
        <v>0</v>
      </c>
      <c r="C919" s="173"/>
      <c r="D919" s="173"/>
      <c r="E919" s="107"/>
      <c r="F919" s="107"/>
    </row>
    <row r="920" spans="1:6" s="129" customFormat="1" ht="23.249645" customHeight="1" x14ac:dyDescent="0.15">
      <c r="A920" s="174" t="s">
        <v>808</v>
      </c>
      <c r="B920" s="172">
        <v>0</v>
      </c>
      <c r="C920" s="173"/>
      <c r="D920" s="173"/>
      <c r="E920" s="107"/>
      <c r="F920" s="107"/>
    </row>
    <row r="921" spans="1:6" s="129" customFormat="1" ht="23.249645" customHeight="1" x14ac:dyDescent="0.15">
      <c r="A921" s="174" t="s">
        <v>809</v>
      </c>
      <c r="B921" s="172">
        <v>0</v>
      </c>
      <c r="C921" s="173"/>
      <c r="D921" s="173"/>
      <c r="E921" s="107"/>
      <c r="F921" s="107"/>
    </row>
    <row r="922" spans="1:6" s="129" customFormat="1" ht="23.249645" customHeight="1" x14ac:dyDescent="0.15">
      <c r="A922" s="174" t="s">
        <v>810</v>
      </c>
      <c r="B922" s="172">
        <v>0</v>
      </c>
      <c r="C922" s="173"/>
      <c r="D922" s="173"/>
      <c r="E922" s="107"/>
      <c r="F922" s="107"/>
    </row>
    <row r="923" spans="1:6" s="129" customFormat="1" ht="23.249645" customHeight="1" x14ac:dyDescent="0.15">
      <c r="A923" s="174" t="s">
        <v>811</v>
      </c>
      <c r="B923" s="172">
        <v>0</v>
      </c>
      <c r="C923" s="173"/>
      <c r="D923" s="173"/>
      <c r="E923" s="107"/>
      <c r="F923" s="107"/>
    </row>
    <row r="924" spans="1:6" s="129" customFormat="1" ht="23.249645" customHeight="1" x14ac:dyDescent="0.15">
      <c r="A924" s="174" t="s">
        <v>812</v>
      </c>
      <c r="B924" s="172">
        <v>0</v>
      </c>
      <c r="C924" s="173"/>
      <c r="D924" s="173"/>
      <c r="E924" s="107"/>
      <c r="F924" s="107"/>
    </row>
    <row r="925" spans="1:6" s="129" customFormat="1" ht="23.249645" customHeight="1" x14ac:dyDescent="0.15">
      <c r="A925" s="174" t="s">
        <v>813</v>
      </c>
      <c r="B925" s="172">
        <v>0</v>
      </c>
      <c r="C925" s="173"/>
      <c r="D925" s="173"/>
      <c r="E925" s="107"/>
      <c r="F925" s="107"/>
    </row>
    <row r="926" spans="1:6" s="129" customFormat="1" ht="23.249645" customHeight="1" x14ac:dyDescent="0.15">
      <c r="A926" s="174" t="s">
        <v>814</v>
      </c>
      <c r="B926" s="172">
        <v>0</v>
      </c>
      <c r="C926" s="173"/>
      <c r="D926" s="173"/>
      <c r="E926" s="107"/>
      <c r="F926" s="107"/>
    </row>
    <row r="927" spans="1:6" s="129" customFormat="1" ht="23.249645" customHeight="1" x14ac:dyDescent="0.15">
      <c r="A927" s="174" t="s">
        <v>815</v>
      </c>
      <c r="B927" s="172">
        <v>0</v>
      </c>
      <c r="C927" s="173"/>
      <c r="D927" s="173"/>
      <c r="E927" s="107"/>
      <c r="F927" s="107"/>
    </row>
    <row r="928" spans="1:6" s="129" customFormat="1" ht="23.249645" customHeight="1" x14ac:dyDescent="0.15">
      <c r="A928" s="174" t="s">
        <v>816</v>
      </c>
      <c r="B928" s="172">
        <v>0</v>
      </c>
      <c r="C928" s="173"/>
      <c r="D928" s="173"/>
      <c r="E928" s="107"/>
      <c r="F928" s="107"/>
    </row>
    <row r="929" spans="1:6" s="129" customFormat="1" ht="23.249645" customHeight="1" x14ac:dyDescent="0.15">
      <c r="A929" s="174" t="s">
        <v>817</v>
      </c>
      <c r="B929" s="172">
        <v>0</v>
      </c>
      <c r="C929" s="173"/>
      <c r="D929" s="173"/>
      <c r="E929" s="107"/>
      <c r="F929" s="107"/>
    </row>
    <row r="930" spans="1:6" s="129" customFormat="1" ht="23.249645" customHeight="1" x14ac:dyDescent="0.15">
      <c r="A930" s="174" t="s">
        <v>818</v>
      </c>
      <c r="B930" s="172">
        <v>0</v>
      </c>
      <c r="C930" s="173">
        <v>424</v>
      </c>
      <c r="D930" s="173">
        <v>424</v>
      </c>
      <c r="E930" s="107">
        <v>1</v>
      </c>
      <c r="F930" s="107">
        <v>2.8266666666666667</v>
      </c>
    </row>
    <row r="931" spans="1:6" s="129" customFormat="1" ht="23.249645" customHeight="1" x14ac:dyDescent="0.15">
      <c r="A931" s="174" t="s">
        <v>819</v>
      </c>
      <c r="B931" s="172">
        <v>0</v>
      </c>
      <c r="C931" s="173"/>
      <c r="D931" s="173"/>
      <c r="E931" s="107"/>
      <c r="F931" s="107"/>
    </row>
    <row r="932" spans="1:6" s="129" customFormat="1" ht="23.249645" customHeight="1" x14ac:dyDescent="0.15">
      <c r="A932" s="174" t="s">
        <v>129</v>
      </c>
      <c r="B932" s="172"/>
      <c r="C932" s="173"/>
      <c r="D932" s="173"/>
      <c r="E932" s="107"/>
      <c r="F932" s="107"/>
    </row>
    <row r="933" spans="1:6" s="129" customFormat="1" ht="23.249645" customHeight="1" x14ac:dyDescent="0.15">
      <c r="A933" s="174" t="s">
        <v>130</v>
      </c>
      <c r="B933" s="172">
        <v>0</v>
      </c>
      <c r="C933" s="173"/>
      <c r="D933" s="173"/>
      <c r="E933" s="107"/>
      <c r="F933" s="107"/>
    </row>
    <row r="934" spans="1:6" s="129" customFormat="1" ht="23.249645" customHeight="1" x14ac:dyDescent="0.15">
      <c r="A934" s="174" t="s">
        <v>131</v>
      </c>
      <c r="B934" s="172">
        <v>0</v>
      </c>
      <c r="C934" s="173"/>
      <c r="D934" s="173"/>
      <c r="E934" s="107"/>
      <c r="F934" s="107"/>
    </row>
    <row r="935" spans="1:6" s="129" customFormat="1" ht="23.249645" customHeight="1" x14ac:dyDescent="0.15">
      <c r="A935" s="174" t="s">
        <v>820</v>
      </c>
      <c r="B935" s="172">
        <v>0</v>
      </c>
      <c r="C935" s="173"/>
      <c r="D935" s="173"/>
      <c r="E935" s="107"/>
      <c r="F935" s="107"/>
    </row>
    <row r="936" spans="1:6" s="129" customFormat="1" ht="23.249645" customHeight="1" x14ac:dyDescent="0.15">
      <c r="A936" s="174" t="s">
        <v>821</v>
      </c>
      <c r="B936" s="172">
        <v>0</v>
      </c>
      <c r="C936" s="173"/>
      <c r="D936" s="173"/>
      <c r="E936" s="107"/>
      <c r="F936" s="107"/>
    </row>
    <row r="937" spans="1:6" s="129" customFormat="1" ht="23.249645" customHeight="1" x14ac:dyDescent="0.15">
      <c r="A937" s="174" t="s">
        <v>822</v>
      </c>
      <c r="B937" s="172">
        <v>0</v>
      </c>
      <c r="C937" s="173"/>
      <c r="D937" s="173"/>
      <c r="E937" s="107"/>
      <c r="F937" s="107"/>
    </row>
    <row r="938" spans="1:6" s="129" customFormat="1" ht="23.249645" customHeight="1" x14ac:dyDescent="0.15">
      <c r="A938" s="174" t="s">
        <v>823</v>
      </c>
      <c r="B938" s="172">
        <v>0</v>
      </c>
      <c r="C938" s="173"/>
      <c r="D938" s="173"/>
      <c r="E938" s="107"/>
      <c r="F938" s="107"/>
    </row>
    <row r="939" spans="1:6" s="129" customFormat="1" ht="23.249645" customHeight="1" x14ac:dyDescent="0.15">
      <c r="A939" s="174" t="s">
        <v>824</v>
      </c>
      <c r="B939" s="172">
        <v>0</v>
      </c>
      <c r="C939" s="173"/>
      <c r="D939" s="173"/>
      <c r="E939" s="107"/>
      <c r="F939" s="107"/>
    </row>
    <row r="940" spans="1:6" s="129" customFormat="1" ht="23.249645" customHeight="1" x14ac:dyDescent="0.15">
      <c r="A940" s="174" t="s">
        <v>825</v>
      </c>
      <c r="B940" s="172">
        <v>0</v>
      </c>
      <c r="C940" s="173"/>
      <c r="D940" s="173"/>
      <c r="E940" s="107"/>
      <c r="F940" s="107"/>
    </row>
    <row r="941" spans="1:6" s="129" customFormat="1" ht="23.249645" customHeight="1" x14ac:dyDescent="0.15">
      <c r="A941" s="174" t="s">
        <v>826</v>
      </c>
      <c r="B941" s="172">
        <v>0</v>
      </c>
      <c r="C941" s="173"/>
      <c r="D941" s="173"/>
      <c r="E941" s="107"/>
      <c r="F941" s="107"/>
    </row>
    <row r="942" spans="1:6" s="129" customFormat="1" ht="23.249645" customHeight="1" x14ac:dyDescent="0.15">
      <c r="A942" s="174" t="s">
        <v>129</v>
      </c>
      <c r="B942" s="172"/>
      <c r="C942" s="173"/>
      <c r="D942" s="173"/>
      <c r="E942" s="107"/>
      <c r="F942" s="107"/>
    </row>
    <row r="943" spans="1:6" s="129" customFormat="1" ht="23.249645" customHeight="1" x14ac:dyDescent="0.15">
      <c r="A943" s="174" t="s">
        <v>130</v>
      </c>
      <c r="B943" s="172">
        <v>0</v>
      </c>
      <c r="C943" s="173"/>
      <c r="D943" s="173"/>
      <c r="E943" s="107"/>
      <c r="F943" s="107"/>
    </row>
    <row r="944" spans="1:6" s="129" customFormat="1" ht="23.249645" customHeight="1" x14ac:dyDescent="0.15">
      <c r="A944" s="174" t="s">
        <v>131</v>
      </c>
      <c r="B944" s="172">
        <v>0</v>
      </c>
      <c r="C944" s="173"/>
      <c r="D944" s="173"/>
      <c r="E944" s="107"/>
      <c r="F944" s="107"/>
    </row>
    <row r="945" spans="1:6" s="129" customFormat="1" ht="23.249645" customHeight="1" x14ac:dyDescent="0.15">
      <c r="A945" s="174" t="s">
        <v>827</v>
      </c>
      <c r="B945" s="172">
        <v>0</v>
      </c>
      <c r="C945" s="173"/>
      <c r="D945" s="173"/>
      <c r="E945" s="107"/>
      <c r="F945" s="107"/>
    </row>
    <row r="946" spans="1:6" s="129" customFormat="1" ht="23.249645" customHeight="1" x14ac:dyDescent="0.15">
      <c r="A946" s="174" t="s">
        <v>828</v>
      </c>
      <c r="B946" s="172">
        <v>0</v>
      </c>
      <c r="C946" s="173"/>
      <c r="D946" s="173"/>
      <c r="E946" s="107"/>
      <c r="F946" s="107"/>
    </row>
    <row r="947" spans="1:6" s="129" customFormat="1" ht="23.249645" customHeight="1" x14ac:dyDescent="0.15">
      <c r="A947" s="174" t="s">
        <v>829</v>
      </c>
      <c r="B947" s="172">
        <v>0</v>
      </c>
      <c r="C947" s="173"/>
      <c r="D947" s="173"/>
      <c r="E947" s="107"/>
      <c r="F947" s="107"/>
    </row>
    <row r="948" spans="1:6" s="129" customFormat="1" ht="23.249645" customHeight="1" x14ac:dyDescent="0.15">
      <c r="A948" s="174" t="s">
        <v>830</v>
      </c>
      <c r="B948" s="172">
        <v>0</v>
      </c>
      <c r="C948" s="173"/>
      <c r="D948" s="173"/>
      <c r="E948" s="107"/>
      <c r="F948" s="107"/>
    </row>
    <row r="949" spans="1:6" s="129" customFormat="1" ht="23.249645" customHeight="1" x14ac:dyDescent="0.15">
      <c r="A949" s="174" t="s">
        <v>831</v>
      </c>
      <c r="B949" s="172">
        <v>0</v>
      </c>
      <c r="C949" s="173"/>
      <c r="D949" s="173"/>
      <c r="E949" s="107"/>
      <c r="F949" s="107"/>
    </row>
    <row r="950" spans="1:6" s="129" customFormat="1" ht="23.249645" customHeight="1" x14ac:dyDescent="0.15">
      <c r="A950" s="174" t="s">
        <v>832</v>
      </c>
      <c r="B950" s="172">
        <v>0</v>
      </c>
      <c r="C950" s="173"/>
      <c r="D950" s="173"/>
      <c r="E950" s="107"/>
      <c r="F950" s="107"/>
    </row>
    <row r="951" spans="1:6" s="129" customFormat="1" ht="23.249645" customHeight="1" x14ac:dyDescent="0.15">
      <c r="A951" s="174" t="s">
        <v>833</v>
      </c>
      <c r="B951" s="172"/>
      <c r="C951" s="173"/>
      <c r="D951" s="173"/>
      <c r="E951" s="107"/>
      <c r="F951" s="107"/>
    </row>
    <row r="952" spans="1:6" s="129" customFormat="1" ht="23.249645" customHeight="1" x14ac:dyDescent="0.15">
      <c r="A952" s="174" t="s">
        <v>834</v>
      </c>
      <c r="B952" s="172"/>
      <c r="C952" s="173"/>
      <c r="D952" s="173"/>
      <c r="E952" s="107"/>
      <c r="F952" s="107"/>
    </row>
    <row r="953" spans="1:6" s="129" customFormat="1" ht="23.249645" customHeight="1" x14ac:dyDescent="0.15">
      <c r="A953" s="174" t="s">
        <v>835</v>
      </c>
      <c r="B953" s="172"/>
      <c r="C953" s="173"/>
      <c r="D953" s="173"/>
      <c r="E953" s="107"/>
      <c r="F953" s="107"/>
    </row>
    <row r="954" spans="1:6" s="129" customFormat="1" ht="23.249645" customHeight="1" x14ac:dyDescent="0.15">
      <c r="A954" s="174" t="s">
        <v>836</v>
      </c>
      <c r="B954" s="172"/>
      <c r="C954" s="173"/>
      <c r="D954" s="173"/>
      <c r="E954" s="107"/>
      <c r="F954" s="107"/>
    </row>
    <row r="955" spans="1:6" s="129" customFormat="1" ht="23.249645" customHeight="1" x14ac:dyDescent="0.15">
      <c r="A955" s="174" t="s">
        <v>837</v>
      </c>
      <c r="B955" s="172"/>
      <c r="C955" s="173"/>
      <c r="D955" s="173"/>
      <c r="E955" s="107"/>
      <c r="F955" s="107"/>
    </row>
    <row r="956" spans="1:6" s="129" customFormat="1" ht="23.249645" customHeight="1" x14ac:dyDescent="0.15">
      <c r="A956" s="174" t="s">
        <v>838</v>
      </c>
      <c r="B956" s="172"/>
      <c r="C956" s="173"/>
      <c r="D956" s="173"/>
      <c r="E956" s="107"/>
      <c r="F956" s="107"/>
    </row>
    <row r="957" spans="1:6" s="129" customFormat="1" ht="23.249645" customHeight="1" x14ac:dyDescent="0.15">
      <c r="A957" s="174" t="s">
        <v>129</v>
      </c>
      <c r="B957" s="172"/>
      <c r="C957" s="173"/>
      <c r="D957" s="173"/>
      <c r="E957" s="107"/>
      <c r="F957" s="107"/>
    </row>
    <row r="958" spans="1:6" s="129" customFormat="1" ht="23.249645" customHeight="1" x14ac:dyDescent="0.15">
      <c r="A958" s="174" t="s">
        <v>130</v>
      </c>
      <c r="B958" s="172">
        <v>0</v>
      </c>
      <c r="C958" s="173"/>
      <c r="D958" s="173"/>
      <c r="E958" s="107"/>
      <c r="F958" s="107"/>
    </row>
    <row r="959" spans="1:6" s="129" customFormat="1" ht="23.249645" customHeight="1" x14ac:dyDescent="0.15">
      <c r="A959" s="174" t="s">
        <v>131</v>
      </c>
      <c r="B959" s="172">
        <v>0</v>
      </c>
      <c r="C959" s="173"/>
      <c r="D959" s="173"/>
      <c r="E959" s="107"/>
      <c r="F959" s="107"/>
    </row>
    <row r="960" spans="1:6" s="129" customFormat="1" ht="23.249645" customHeight="1" x14ac:dyDescent="0.15">
      <c r="A960" s="174" t="s">
        <v>824</v>
      </c>
      <c r="B960" s="172">
        <v>0</v>
      </c>
      <c r="C960" s="173"/>
      <c r="D960" s="173"/>
      <c r="E960" s="107"/>
      <c r="F960" s="107"/>
    </row>
    <row r="961" spans="1:6" s="129" customFormat="1" ht="23.249645" customHeight="1" x14ac:dyDescent="0.15">
      <c r="A961" s="174" t="s">
        <v>839</v>
      </c>
      <c r="B961" s="172">
        <v>0</v>
      </c>
      <c r="C961" s="173"/>
      <c r="D961" s="173"/>
      <c r="E961" s="107"/>
      <c r="F961" s="107"/>
    </row>
    <row r="962" spans="1:6" s="129" customFormat="1" ht="23.249645" customHeight="1" x14ac:dyDescent="0.15">
      <c r="A962" s="174" t="s">
        <v>840</v>
      </c>
      <c r="B962" s="172">
        <v>0</v>
      </c>
      <c r="C962" s="173"/>
      <c r="D962" s="173"/>
      <c r="E962" s="107"/>
      <c r="F962" s="107"/>
    </row>
    <row r="963" spans="1:6" s="129" customFormat="1" ht="23.249645" customHeight="1" x14ac:dyDescent="0.15">
      <c r="A963" s="174" t="s">
        <v>841</v>
      </c>
      <c r="B963" s="172">
        <v>0</v>
      </c>
      <c r="C963" s="173"/>
      <c r="D963" s="173"/>
      <c r="E963" s="107"/>
      <c r="F963" s="107"/>
    </row>
    <row r="964" spans="1:6" s="129" customFormat="1" ht="23.249645" customHeight="1" x14ac:dyDescent="0.15">
      <c r="A964" s="174" t="s">
        <v>842</v>
      </c>
      <c r="B964" s="172">
        <v>0</v>
      </c>
      <c r="C964" s="173"/>
      <c r="D964" s="173"/>
      <c r="E964" s="107"/>
      <c r="F964" s="107"/>
    </row>
    <row r="965" spans="1:6" s="129" customFormat="1" ht="23.249645" customHeight="1" x14ac:dyDescent="0.15">
      <c r="A965" s="174" t="s">
        <v>843</v>
      </c>
      <c r="B965" s="172">
        <v>0</v>
      </c>
      <c r="C965" s="173"/>
      <c r="D965" s="173"/>
      <c r="E965" s="107"/>
      <c r="F965" s="107"/>
    </row>
    <row r="966" spans="1:6" s="130" customFormat="1" ht="23.249645" customHeight="1" x14ac:dyDescent="0.15">
      <c r="A966" s="174" t="s">
        <v>844</v>
      </c>
      <c r="B966" s="172">
        <v>0</v>
      </c>
      <c r="C966" s="173"/>
      <c r="D966" s="173"/>
      <c r="E966" s="107"/>
      <c r="F966" s="107"/>
    </row>
    <row r="967" spans="1:6" s="129" customFormat="1" ht="23.249645" customHeight="1" x14ac:dyDescent="0.15">
      <c r="A967" s="174" t="s">
        <v>845</v>
      </c>
      <c r="B967" s="172">
        <v>0</v>
      </c>
      <c r="C967" s="173"/>
      <c r="D967" s="173"/>
      <c r="E967" s="107"/>
      <c r="F967" s="107"/>
    </row>
    <row r="968" spans="1:6" s="129" customFormat="1" ht="23.249645" customHeight="1" x14ac:dyDescent="0.15">
      <c r="A968" s="174" t="s">
        <v>846</v>
      </c>
      <c r="B968" s="172">
        <v>0</v>
      </c>
      <c r="C968" s="173"/>
      <c r="D968" s="173"/>
      <c r="E968" s="107"/>
      <c r="F968" s="107">
        <v>0</v>
      </c>
    </row>
    <row r="969" spans="1:6" s="129" customFormat="1" ht="23.249645" customHeight="1" x14ac:dyDescent="0.15">
      <c r="A969" s="174" t="s">
        <v>847</v>
      </c>
      <c r="B969" s="172">
        <v>0</v>
      </c>
      <c r="C969" s="173"/>
      <c r="D969" s="173"/>
      <c r="E969" s="107"/>
      <c r="F969" s="107">
        <v>0</v>
      </c>
    </row>
    <row r="970" spans="1:6" s="129" customFormat="1" ht="23.249645" customHeight="1" x14ac:dyDescent="0.15">
      <c r="A970" s="174" t="s">
        <v>848</v>
      </c>
      <c r="B970" s="172">
        <v>0</v>
      </c>
      <c r="C970" s="173"/>
      <c r="D970" s="173"/>
      <c r="E970" s="107"/>
      <c r="F970" s="107"/>
    </row>
    <row r="971" spans="1:6" s="130" customFormat="1" ht="23.249645" customHeight="1" x14ac:dyDescent="0.15">
      <c r="A971" s="175" t="s">
        <v>53</v>
      </c>
      <c r="B971" s="172">
        <v>0</v>
      </c>
      <c r="C971" s="170">
        <v>416</v>
      </c>
      <c r="D971" s="170">
        <v>416</v>
      </c>
      <c r="E971" s="108">
        <v>1</v>
      </c>
      <c r="F971" s="108">
        <v>4.571428571428571</v>
      </c>
    </row>
    <row r="972" spans="1:6" s="129" customFormat="1" ht="23.249645" customHeight="1" x14ac:dyDescent="0.15">
      <c r="A972" s="174" t="s">
        <v>849</v>
      </c>
      <c r="B972" s="172">
        <v>0</v>
      </c>
      <c r="C972" s="173"/>
      <c r="D972" s="173"/>
      <c r="E972" s="107"/>
      <c r="F972" s="107"/>
    </row>
    <row r="973" spans="1:6" s="129" customFormat="1" ht="23.249645" customHeight="1" x14ac:dyDescent="0.15">
      <c r="A973" s="174" t="s">
        <v>129</v>
      </c>
      <c r="B973" s="172"/>
      <c r="C973" s="173"/>
      <c r="D973" s="173"/>
      <c r="E973" s="107"/>
      <c r="F973" s="107"/>
    </row>
    <row r="974" spans="1:6" s="129" customFormat="1" ht="23.249645" customHeight="1" x14ac:dyDescent="0.15">
      <c r="A974" s="174" t="s">
        <v>130</v>
      </c>
      <c r="B974" s="172">
        <v>0</v>
      </c>
      <c r="C974" s="173"/>
      <c r="D974" s="173"/>
      <c r="E974" s="107"/>
      <c r="F974" s="107"/>
    </row>
    <row r="975" spans="1:6" s="129" customFormat="1" ht="23.249645" customHeight="1" x14ac:dyDescent="0.15">
      <c r="A975" s="174" t="s">
        <v>131</v>
      </c>
      <c r="B975" s="172">
        <v>0</v>
      </c>
      <c r="C975" s="173"/>
      <c r="D975" s="173"/>
      <c r="E975" s="107"/>
      <c r="F975" s="107"/>
    </row>
    <row r="976" spans="1:6" s="129" customFormat="1" ht="23.249645" customHeight="1" x14ac:dyDescent="0.15">
      <c r="A976" s="174" t="s">
        <v>850</v>
      </c>
      <c r="B976" s="172">
        <v>0</v>
      </c>
      <c r="C976" s="173"/>
      <c r="D976" s="173"/>
      <c r="E976" s="107"/>
      <c r="F976" s="107"/>
    </row>
    <row r="977" spans="1:6" s="129" customFormat="1" ht="23.249645" customHeight="1" x14ac:dyDescent="0.15">
      <c r="A977" s="174" t="s">
        <v>851</v>
      </c>
      <c r="B977" s="172">
        <v>0</v>
      </c>
      <c r="C977" s="173"/>
      <c r="D977" s="173"/>
      <c r="E977" s="107"/>
      <c r="F977" s="107"/>
    </row>
    <row r="978" spans="1:6" s="129" customFormat="1" ht="23.249645" customHeight="1" x14ac:dyDescent="0.15">
      <c r="A978" s="174" t="s">
        <v>852</v>
      </c>
      <c r="B978" s="172">
        <v>0</v>
      </c>
      <c r="C978" s="173"/>
      <c r="D978" s="173"/>
      <c r="E978" s="107"/>
      <c r="F978" s="107"/>
    </row>
    <row r="979" spans="1:6" s="129" customFormat="1" ht="23.249645" customHeight="1" x14ac:dyDescent="0.15">
      <c r="A979" s="174" t="s">
        <v>853</v>
      </c>
      <c r="B979" s="172">
        <v>0</v>
      </c>
      <c r="C979" s="173"/>
      <c r="D979" s="173"/>
      <c r="E979" s="107"/>
      <c r="F979" s="107"/>
    </row>
    <row r="980" spans="1:6" s="129" customFormat="1" ht="23.249645" customHeight="1" x14ac:dyDescent="0.15">
      <c r="A980" s="174" t="s">
        <v>854</v>
      </c>
      <c r="B980" s="172">
        <v>0</v>
      </c>
      <c r="C980" s="173"/>
      <c r="D980" s="173"/>
      <c r="E980" s="107"/>
      <c r="F980" s="107"/>
    </row>
    <row r="981" spans="1:6" s="129" customFormat="1" ht="23.249645" customHeight="1" x14ac:dyDescent="0.15">
      <c r="A981" s="174" t="s">
        <v>855</v>
      </c>
      <c r="B981" s="172">
        <v>0</v>
      </c>
      <c r="C981" s="173"/>
      <c r="D981" s="173"/>
      <c r="E981" s="107"/>
      <c r="F981" s="107"/>
    </row>
    <row r="982" spans="1:6" s="129" customFormat="1" ht="23.249645" customHeight="1" x14ac:dyDescent="0.15">
      <c r="A982" s="174" t="s">
        <v>856</v>
      </c>
      <c r="B982" s="172">
        <v>0</v>
      </c>
      <c r="C982" s="173">
        <v>355</v>
      </c>
      <c r="D982" s="173">
        <v>355</v>
      </c>
      <c r="E982" s="107">
        <v>1</v>
      </c>
      <c r="F982" s="107">
        <v>5.634920634920635</v>
      </c>
    </row>
    <row r="983" spans="1:6" s="129" customFormat="1" ht="23.249645" customHeight="1" x14ac:dyDescent="0.15">
      <c r="A983" s="174" t="s">
        <v>129</v>
      </c>
      <c r="B983" s="172"/>
      <c r="C983" s="173"/>
      <c r="D983" s="173"/>
      <c r="E983" s="107"/>
      <c r="F983" s="107"/>
    </row>
    <row r="984" spans="1:6" s="129" customFormat="1" ht="23.249645" customHeight="1" x14ac:dyDescent="0.15">
      <c r="A984" s="174" t="s">
        <v>130</v>
      </c>
      <c r="B984" s="172">
        <v>0</v>
      </c>
      <c r="C984" s="173"/>
      <c r="D984" s="173"/>
      <c r="E984" s="107"/>
      <c r="F984" s="107"/>
    </row>
    <row r="985" spans="1:6" s="129" customFormat="1" ht="23.249645" customHeight="1" x14ac:dyDescent="0.15">
      <c r="A985" s="174" t="s">
        <v>131</v>
      </c>
      <c r="B985" s="172">
        <v>0</v>
      </c>
      <c r="C985" s="173"/>
      <c r="D985" s="173"/>
      <c r="E985" s="107"/>
      <c r="F985" s="107"/>
    </row>
    <row r="986" spans="1:6" s="129" customFormat="1" ht="23.249645" customHeight="1" x14ac:dyDescent="0.15">
      <c r="A986" s="174" t="s">
        <v>857</v>
      </c>
      <c r="B986" s="172">
        <v>0</v>
      </c>
      <c r="C986" s="173"/>
      <c r="D986" s="173"/>
      <c r="E986" s="107"/>
      <c r="F986" s="107"/>
    </row>
    <row r="987" spans="1:6" s="129" customFormat="1" ht="23.249645" customHeight="1" x14ac:dyDescent="0.15">
      <c r="A987" s="174" t="s">
        <v>858</v>
      </c>
      <c r="B987" s="172">
        <v>0</v>
      </c>
      <c r="C987" s="173"/>
      <c r="D987" s="173"/>
      <c r="E987" s="107"/>
      <c r="F987" s="107"/>
    </row>
    <row r="988" spans="1:6" s="129" customFormat="1" ht="23.249645" customHeight="1" x14ac:dyDescent="0.15">
      <c r="A988" s="174" t="s">
        <v>859</v>
      </c>
      <c r="B988" s="172">
        <v>0</v>
      </c>
      <c r="C988" s="173"/>
      <c r="D988" s="173"/>
      <c r="E988" s="107"/>
      <c r="F988" s="107"/>
    </row>
    <row r="989" spans="1:6" s="129" customFormat="1" ht="23.249645" customHeight="1" x14ac:dyDescent="0.15">
      <c r="A989" s="174" t="s">
        <v>860</v>
      </c>
      <c r="B989" s="172">
        <v>0</v>
      </c>
      <c r="C989" s="173"/>
      <c r="D989" s="173"/>
      <c r="E989" s="107"/>
      <c r="F989" s="107"/>
    </row>
    <row r="990" spans="1:6" s="129" customFormat="1" ht="23.249645" customHeight="1" x14ac:dyDescent="0.15">
      <c r="A990" s="174" t="s">
        <v>861</v>
      </c>
      <c r="B990" s="172">
        <v>0</v>
      </c>
      <c r="C990" s="173"/>
      <c r="D990" s="173"/>
      <c r="E990" s="107"/>
      <c r="F990" s="107"/>
    </row>
    <row r="991" spans="1:6" s="129" customFormat="1" ht="23.249645" customHeight="1" x14ac:dyDescent="0.15">
      <c r="A991" s="174" t="s">
        <v>862</v>
      </c>
      <c r="B991" s="172">
        <v>0</v>
      </c>
      <c r="C991" s="173"/>
      <c r="D991" s="173"/>
      <c r="E991" s="107"/>
      <c r="F991" s="107"/>
    </row>
    <row r="992" spans="1:6" s="129" customFormat="1" ht="23.249645" customHeight="1" x14ac:dyDescent="0.15">
      <c r="A992" s="174" t="s">
        <v>863</v>
      </c>
      <c r="B992" s="172">
        <v>0</v>
      </c>
      <c r="C992" s="173"/>
      <c r="D992" s="173"/>
      <c r="E992" s="107"/>
      <c r="F992" s="107"/>
    </row>
    <row r="993" spans="1:6" s="129" customFormat="1" ht="23.249645" customHeight="1" x14ac:dyDescent="0.15">
      <c r="A993" s="174" t="s">
        <v>864</v>
      </c>
      <c r="B993" s="172">
        <v>0</v>
      </c>
      <c r="C993" s="173"/>
      <c r="D993" s="173"/>
      <c r="E993" s="107"/>
      <c r="F993" s="107"/>
    </row>
    <row r="994" spans="1:6" s="129" customFormat="1" ht="23.249645" customHeight="1" x14ac:dyDescent="0.15">
      <c r="A994" s="174" t="s">
        <v>865</v>
      </c>
      <c r="B994" s="172">
        <v>0</v>
      </c>
      <c r="C994" s="173"/>
      <c r="D994" s="173"/>
      <c r="E994" s="107"/>
      <c r="F994" s="107"/>
    </row>
    <row r="995" spans="1:6" s="129" customFormat="1" ht="23.249645" customHeight="1" x14ac:dyDescent="0.15">
      <c r="A995" s="174" t="s">
        <v>866</v>
      </c>
      <c r="B995" s="172">
        <v>0</v>
      </c>
      <c r="C995" s="173"/>
      <c r="D995" s="173"/>
      <c r="E995" s="107"/>
      <c r="F995" s="107"/>
    </row>
    <row r="996" spans="1:6" s="129" customFormat="1" ht="23.249645" customHeight="1" x14ac:dyDescent="0.15">
      <c r="A996" s="174" t="s">
        <v>867</v>
      </c>
      <c r="B996" s="172">
        <v>0</v>
      </c>
      <c r="C996" s="173"/>
      <c r="D996" s="173"/>
      <c r="E996" s="107"/>
      <c r="F996" s="107"/>
    </row>
    <row r="997" spans="1:6" s="129" customFormat="1" ht="23.249645" customHeight="1" x14ac:dyDescent="0.15">
      <c r="A997" s="174" t="s">
        <v>868</v>
      </c>
      <c r="B997" s="172">
        <v>0</v>
      </c>
      <c r="C997" s="173">
        <v>355</v>
      </c>
      <c r="D997" s="173">
        <v>355</v>
      </c>
      <c r="E997" s="107">
        <v>1</v>
      </c>
      <c r="F997" s="107">
        <v>5.634920634920635</v>
      </c>
    </row>
    <row r="998" spans="1:6" s="129" customFormat="1" ht="23.249645" customHeight="1" x14ac:dyDescent="0.15">
      <c r="A998" s="174" t="s">
        <v>869</v>
      </c>
      <c r="B998" s="172">
        <v>0</v>
      </c>
      <c r="C998" s="173"/>
      <c r="D998" s="173"/>
      <c r="E998" s="107"/>
      <c r="F998" s="107"/>
    </row>
    <row r="999" spans="1:6" s="129" customFormat="1" ht="23.249645" customHeight="1" x14ac:dyDescent="0.15">
      <c r="A999" s="174" t="s">
        <v>129</v>
      </c>
      <c r="B999" s="172"/>
      <c r="C999" s="173"/>
      <c r="D999" s="173"/>
      <c r="E999" s="107"/>
      <c r="F999" s="107"/>
    </row>
    <row r="1000" spans="1:6" s="129" customFormat="1" ht="23.249645" customHeight="1" x14ac:dyDescent="0.15">
      <c r="A1000" s="174" t="s">
        <v>130</v>
      </c>
      <c r="B1000" s="172">
        <v>0</v>
      </c>
      <c r="C1000" s="173"/>
      <c r="D1000" s="173"/>
      <c r="E1000" s="107"/>
      <c r="F1000" s="107"/>
    </row>
    <row r="1001" spans="1:6" s="129" customFormat="1" ht="23.249645" customHeight="1" x14ac:dyDescent="0.15">
      <c r="A1001" s="174" t="s">
        <v>131</v>
      </c>
      <c r="B1001" s="172">
        <v>0</v>
      </c>
      <c r="C1001" s="173"/>
      <c r="D1001" s="173"/>
      <c r="E1001" s="107"/>
      <c r="F1001" s="107"/>
    </row>
    <row r="1002" spans="1:6" s="129" customFormat="1" ht="23.249645" customHeight="1" x14ac:dyDescent="0.15">
      <c r="A1002" s="174" t="s">
        <v>870</v>
      </c>
      <c r="B1002" s="172">
        <v>0</v>
      </c>
      <c r="C1002" s="173"/>
      <c r="D1002" s="173"/>
      <c r="E1002" s="107"/>
      <c r="F1002" s="107"/>
    </row>
    <row r="1003" spans="1:6" s="129" customFormat="1" ht="23.249645" customHeight="1" x14ac:dyDescent="0.15">
      <c r="A1003" s="174" t="s">
        <v>871</v>
      </c>
      <c r="B1003" s="172">
        <v>0</v>
      </c>
      <c r="C1003" s="173">
        <v>1</v>
      </c>
      <c r="D1003" s="173">
        <v>1</v>
      </c>
      <c r="E1003" s="107">
        <v>1</v>
      </c>
      <c r="F1003" s="107">
        <v>0.3333333333333333</v>
      </c>
    </row>
    <row r="1004" spans="1:6" s="129" customFormat="1" ht="23.249645" customHeight="1" x14ac:dyDescent="0.15">
      <c r="A1004" s="174" t="s">
        <v>129</v>
      </c>
      <c r="B1004" s="172"/>
      <c r="C1004" s="173"/>
      <c r="D1004" s="173"/>
      <c r="E1004" s="107"/>
      <c r="F1004" s="107"/>
    </row>
    <row r="1005" spans="1:6" s="129" customFormat="1" ht="23.249645" customHeight="1" x14ac:dyDescent="0.15">
      <c r="A1005" s="174" t="s">
        <v>130</v>
      </c>
      <c r="B1005" s="172">
        <v>0</v>
      </c>
      <c r="C1005" s="173"/>
      <c r="D1005" s="173"/>
      <c r="E1005" s="107"/>
      <c r="F1005" s="107"/>
    </row>
    <row r="1006" spans="1:6" s="129" customFormat="1" ht="23.249645" customHeight="1" x14ac:dyDescent="0.15">
      <c r="A1006" s="174" t="s">
        <v>131</v>
      </c>
      <c r="B1006" s="172">
        <v>0</v>
      </c>
      <c r="C1006" s="173"/>
      <c r="D1006" s="173"/>
      <c r="E1006" s="107"/>
      <c r="F1006" s="107"/>
    </row>
    <row r="1007" spans="1:6" s="129" customFormat="1" ht="23.249645" customHeight="1" x14ac:dyDescent="0.15">
      <c r="A1007" s="174" t="s">
        <v>872</v>
      </c>
      <c r="B1007" s="172">
        <v>0</v>
      </c>
      <c r="C1007" s="173"/>
      <c r="D1007" s="173"/>
      <c r="E1007" s="107"/>
      <c r="F1007" s="107"/>
    </row>
    <row r="1008" spans="1:6" s="129" customFormat="1" ht="23.249645" customHeight="1" x14ac:dyDescent="0.15">
      <c r="A1008" s="174" t="s">
        <v>873</v>
      </c>
      <c r="B1008" s="172">
        <v>0</v>
      </c>
      <c r="C1008" s="173"/>
      <c r="D1008" s="173"/>
      <c r="E1008" s="107"/>
      <c r="F1008" s="107"/>
    </row>
    <row r="1009" spans="1:6" s="129" customFormat="1" ht="23.249645" customHeight="1" x14ac:dyDescent="0.15">
      <c r="A1009" s="174" t="s">
        <v>874</v>
      </c>
      <c r="B1009" s="172">
        <v>0</v>
      </c>
      <c r="C1009" s="173">
        <v>1</v>
      </c>
      <c r="D1009" s="173">
        <v>1</v>
      </c>
      <c r="E1009" s="107">
        <v>1</v>
      </c>
      <c r="F1009" s="107">
        <v>0.3333333333333333</v>
      </c>
    </row>
    <row r="1010" spans="1:6" s="129" customFormat="1" ht="23.249645" customHeight="1" x14ac:dyDescent="0.15">
      <c r="A1010" s="174" t="s">
        <v>875</v>
      </c>
      <c r="B1010" s="172">
        <v>0</v>
      </c>
      <c r="C1010" s="173"/>
      <c r="D1010" s="173"/>
      <c r="E1010" s="107"/>
      <c r="F1010" s="107"/>
    </row>
    <row r="1011" spans="1:6" s="129" customFormat="1" ht="23.249645" customHeight="1" x14ac:dyDescent="0.15">
      <c r="A1011" s="174" t="s">
        <v>876</v>
      </c>
      <c r="B1011" s="172">
        <v>0</v>
      </c>
      <c r="C1011" s="173"/>
      <c r="D1011" s="173"/>
      <c r="E1011" s="107"/>
      <c r="F1011" s="107"/>
    </row>
    <row r="1012" spans="1:6" s="129" customFormat="1" ht="23.249645" customHeight="1" x14ac:dyDescent="0.15">
      <c r="A1012" s="174" t="s">
        <v>138</v>
      </c>
      <c r="B1012" s="172"/>
      <c r="C1012" s="173"/>
      <c r="D1012" s="173"/>
      <c r="E1012" s="107"/>
      <c r="F1012" s="107"/>
    </row>
    <row r="1013" spans="1:6" s="129" customFormat="1" ht="23.249645" customHeight="1" x14ac:dyDescent="0.15">
      <c r="A1013" s="174" t="s">
        <v>877</v>
      </c>
      <c r="B1013" s="172">
        <v>0</v>
      </c>
      <c r="C1013" s="173"/>
      <c r="D1013" s="173"/>
      <c r="E1013" s="107"/>
      <c r="F1013" s="107"/>
    </row>
    <row r="1014" spans="1:6" s="129" customFormat="1" ht="23.249645" customHeight="1" x14ac:dyDescent="0.15">
      <c r="A1014" s="174" t="s">
        <v>878</v>
      </c>
      <c r="B1014" s="172">
        <v>0</v>
      </c>
      <c r="C1014" s="173"/>
      <c r="D1014" s="173"/>
      <c r="E1014" s="107"/>
      <c r="F1014" s="107"/>
    </row>
    <row r="1015" spans="1:6" s="129" customFormat="1" ht="23.249645" customHeight="1" x14ac:dyDescent="0.15">
      <c r="A1015" s="174" t="s">
        <v>129</v>
      </c>
      <c r="B1015" s="172"/>
      <c r="C1015" s="173"/>
      <c r="D1015" s="173"/>
      <c r="E1015" s="107"/>
      <c r="F1015" s="107"/>
    </row>
    <row r="1016" spans="1:6" s="129" customFormat="1" ht="23.249645" customHeight="1" x14ac:dyDescent="0.15">
      <c r="A1016" s="174" t="s">
        <v>130</v>
      </c>
      <c r="B1016" s="172">
        <v>0</v>
      </c>
      <c r="C1016" s="173"/>
      <c r="D1016" s="173"/>
      <c r="E1016" s="107"/>
      <c r="F1016" s="107"/>
    </row>
    <row r="1017" spans="1:6" s="129" customFormat="1" ht="23.249645" customHeight="1" x14ac:dyDescent="0.15">
      <c r="A1017" s="174" t="s">
        <v>131</v>
      </c>
      <c r="B1017" s="172">
        <v>0</v>
      </c>
      <c r="C1017" s="173"/>
      <c r="D1017" s="173"/>
      <c r="E1017" s="107"/>
      <c r="F1017" s="107"/>
    </row>
    <row r="1018" spans="1:6" s="129" customFormat="1" ht="23.249645" customHeight="1" x14ac:dyDescent="0.15">
      <c r="A1018" s="174" t="s">
        <v>879</v>
      </c>
      <c r="B1018" s="172">
        <v>0</v>
      </c>
      <c r="C1018" s="173"/>
      <c r="D1018" s="173"/>
      <c r="E1018" s="107"/>
      <c r="F1018" s="107"/>
    </row>
    <row r="1019" spans="1:6" s="129" customFormat="1" ht="23.249645" customHeight="1" x14ac:dyDescent="0.15">
      <c r="A1019" s="174" t="s">
        <v>880</v>
      </c>
      <c r="B1019" s="172">
        <v>0</v>
      </c>
      <c r="C1019" s="173"/>
      <c r="D1019" s="173"/>
      <c r="E1019" s="107"/>
      <c r="F1019" s="107"/>
    </row>
    <row r="1020" spans="1:6" s="129" customFormat="1" ht="23.249645" customHeight="1" x14ac:dyDescent="0.15">
      <c r="A1020" s="174" t="s">
        <v>881</v>
      </c>
      <c r="B1020" s="172">
        <v>0</v>
      </c>
      <c r="C1020" s="173"/>
      <c r="D1020" s="173"/>
      <c r="E1020" s="107"/>
      <c r="F1020" s="107"/>
    </row>
    <row r="1021" spans="1:6" s="129" customFormat="1" ht="23.249645" customHeight="1" x14ac:dyDescent="0.15">
      <c r="A1021" s="174" t="s">
        <v>882</v>
      </c>
      <c r="B1021" s="172">
        <v>0</v>
      </c>
      <c r="C1021" s="173"/>
      <c r="D1021" s="173"/>
      <c r="E1021" s="107"/>
      <c r="F1021" s="107"/>
    </row>
    <row r="1022" spans="1:6" s="129" customFormat="1" ht="23.249645" customHeight="1" x14ac:dyDescent="0.15">
      <c r="A1022" s="174" t="s">
        <v>129</v>
      </c>
      <c r="B1022" s="172"/>
      <c r="C1022" s="173"/>
      <c r="D1022" s="173"/>
      <c r="E1022" s="107"/>
      <c r="F1022" s="107"/>
    </row>
    <row r="1023" spans="1:6" s="129" customFormat="1" ht="23.249645" customHeight="1" x14ac:dyDescent="0.15">
      <c r="A1023" s="174" t="s">
        <v>130</v>
      </c>
      <c r="B1023" s="172">
        <v>0</v>
      </c>
      <c r="C1023" s="173"/>
      <c r="D1023" s="173"/>
      <c r="E1023" s="107"/>
      <c r="F1023" s="107"/>
    </row>
    <row r="1024" spans="1:6" s="129" customFormat="1" ht="23.249645" customHeight="1" x14ac:dyDescent="0.15">
      <c r="A1024" s="174" t="s">
        <v>131</v>
      </c>
      <c r="B1024" s="172">
        <v>0</v>
      </c>
      <c r="C1024" s="173"/>
      <c r="D1024" s="173"/>
      <c r="E1024" s="107"/>
      <c r="F1024" s="107"/>
    </row>
    <row r="1025" spans="1:6" s="129" customFormat="1" ht="23.249645" customHeight="1" x14ac:dyDescent="0.15">
      <c r="A1025" s="174" t="s">
        <v>883</v>
      </c>
      <c r="B1025" s="172">
        <v>0</v>
      </c>
      <c r="C1025" s="173"/>
      <c r="D1025" s="173"/>
      <c r="E1025" s="107"/>
      <c r="F1025" s="107"/>
    </row>
    <row r="1026" spans="1:6" s="129" customFormat="1" ht="23.249645" customHeight="1" x14ac:dyDescent="0.15">
      <c r="A1026" s="174" t="s">
        <v>884</v>
      </c>
      <c r="B1026" s="172">
        <v>0</v>
      </c>
      <c r="C1026" s="173"/>
      <c r="D1026" s="173"/>
      <c r="E1026" s="107"/>
      <c r="F1026" s="107"/>
    </row>
    <row r="1027" spans="1:6" s="129" customFormat="1" ht="23.249645" customHeight="1" x14ac:dyDescent="0.15">
      <c r="A1027" s="174" t="s">
        <v>885</v>
      </c>
      <c r="B1027" s="172">
        <v>0</v>
      </c>
      <c r="C1027" s="173"/>
      <c r="D1027" s="173"/>
      <c r="E1027" s="107"/>
      <c r="F1027" s="107"/>
    </row>
    <row r="1028" spans="1:6" s="129" customFormat="1" ht="23.249645" customHeight="1" x14ac:dyDescent="0.15">
      <c r="A1028" s="174" t="s">
        <v>886</v>
      </c>
      <c r="B1028" s="172">
        <v>0</v>
      </c>
      <c r="C1028" s="173"/>
      <c r="D1028" s="173"/>
      <c r="E1028" s="107"/>
      <c r="F1028" s="107"/>
    </row>
    <row r="1029" spans="1:6" s="129" customFormat="1" ht="23.249645" customHeight="1" x14ac:dyDescent="0.15">
      <c r="A1029" s="174" t="s">
        <v>887</v>
      </c>
      <c r="B1029" s="172">
        <v>0</v>
      </c>
      <c r="C1029" s="173">
        <v>60</v>
      </c>
      <c r="D1029" s="173">
        <v>60</v>
      </c>
      <c r="E1029" s="107">
        <v>1</v>
      </c>
      <c r="F1029" s="107">
        <v>2.4</v>
      </c>
    </row>
    <row r="1030" spans="1:6" s="130" customFormat="1" ht="23.249645" customHeight="1" x14ac:dyDescent="0.15">
      <c r="A1030" s="174" t="s">
        <v>888</v>
      </c>
      <c r="B1030" s="172">
        <v>0</v>
      </c>
      <c r="C1030" s="173"/>
      <c r="D1030" s="173"/>
      <c r="E1030" s="107"/>
      <c r="F1030" s="107"/>
    </row>
    <row r="1031" spans="1:6" s="129" customFormat="1" ht="23.249645" customHeight="1" x14ac:dyDescent="0.15">
      <c r="A1031" s="174" t="s">
        <v>889</v>
      </c>
      <c r="B1031" s="172">
        <v>0</v>
      </c>
      <c r="C1031" s="173"/>
      <c r="D1031" s="173"/>
      <c r="E1031" s="107"/>
      <c r="F1031" s="107"/>
    </row>
    <row r="1032" spans="1:6" s="129" customFormat="1" ht="23.249645" customHeight="1" x14ac:dyDescent="0.15">
      <c r="A1032" s="174" t="s">
        <v>890</v>
      </c>
      <c r="B1032" s="172">
        <v>0</v>
      </c>
      <c r="C1032" s="173"/>
      <c r="D1032" s="173"/>
      <c r="E1032" s="107"/>
      <c r="F1032" s="107"/>
    </row>
    <row r="1033" spans="1:6" s="129" customFormat="1" ht="23.249645" customHeight="1" x14ac:dyDescent="0.15">
      <c r="A1033" s="174" t="s">
        <v>891</v>
      </c>
      <c r="B1033" s="172">
        <v>0</v>
      </c>
      <c r="C1033" s="173"/>
      <c r="D1033" s="173"/>
      <c r="E1033" s="107"/>
      <c r="F1033" s="107"/>
    </row>
    <row r="1034" spans="1:6" s="129" customFormat="1" ht="23.249645" customHeight="1" x14ac:dyDescent="0.15">
      <c r="A1034" s="174" t="s">
        <v>892</v>
      </c>
      <c r="B1034" s="172">
        <v>0</v>
      </c>
      <c r="C1034" s="173">
        <v>60</v>
      </c>
      <c r="D1034" s="173">
        <v>60</v>
      </c>
      <c r="E1034" s="107">
        <v>1</v>
      </c>
      <c r="F1034" s="107">
        <v>2.4</v>
      </c>
    </row>
    <row r="1035" spans="1:6" s="130" customFormat="1" ht="23.249645" customHeight="1" x14ac:dyDescent="0.15">
      <c r="A1035" s="175" t="s">
        <v>54</v>
      </c>
      <c r="B1035" s="169">
        <v>115</v>
      </c>
      <c r="C1035" s="170">
        <v>161</v>
      </c>
      <c r="D1035" s="170">
        <v>161</v>
      </c>
      <c r="E1035" s="108">
        <v>1</v>
      </c>
      <c r="F1035" s="108">
        <v>0.5384615384615384</v>
      </c>
    </row>
    <row r="1036" spans="1:6" s="129" customFormat="1" ht="23.249645" customHeight="1" x14ac:dyDescent="0.15">
      <c r="A1036" s="174" t="s">
        <v>893</v>
      </c>
      <c r="B1036" s="172">
        <v>115</v>
      </c>
      <c r="C1036" s="173">
        <v>151</v>
      </c>
      <c r="D1036" s="173">
        <v>151</v>
      </c>
      <c r="E1036" s="107">
        <v>1</v>
      </c>
      <c r="F1036" s="107">
        <v>0.5136054421768708</v>
      </c>
    </row>
    <row r="1037" spans="1:6" s="129" customFormat="1" ht="23.249645" customHeight="1" x14ac:dyDescent="0.15">
      <c r="A1037" s="174" t="s">
        <v>129</v>
      </c>
      <c r="B1037" s="172">
        <v>115</v>
      </c>
      <c r="C1037" s="173">
        <v>148</v>
      </c>
      <c r="D1037" s="173">
        <v>148</v>
      </c>
      <c r="E1037" s="107">
        <v>1</v>
      </c>
      <c r="F1037" s="107">
        <v>1.0724637681159421</v>
      </c>
    </row>
    <row r="1038" spans="1:6" s="129" customFormat="1" ht="23.249645" customHeight="1" x14ac:dyDescent="0.15">
      <c r="A1038" s="174" t="s">
        <v>130</v>
      </c>
      <c r="B1038" s="172">
        <v>0</v>
      </c>
      <c r="C1038" s="173"/>
      <c r="D1038" s="173"/>
      <c r="E1038" s="107"/>
      <c r="F1038" s="107"/>
    </row>
    <row r="1039" spans="1:6" s="129" customFormat="1" ht="23.249645" customHeight="1" x14ac:dyDescent="0.15">
      <c r="A1039" s="174" t="s">
        <v>131</v>
      </c>
      <c r="B1039" s="172">
        <v>0</v>
      </c>
      <c r="C1039" s="173"/>
      <c r="D1039" s="173"/>
      <c r="E1039" s="107"/>
      <c r="F1039" s="107"/>
    </row>
    <row r="1040" spans="1:6" s="129" customFormat="1" ht="23.249645" customHeight="1" x14ac:dyDescent="0.15">
      <c r="A1040" s="174" t="s">
        <v>894</v>
      </c>
      <c r="B1040" s="172">
        <v>0</v>
      </c>
      <c r="C1040" s="173"/>
      <c r="D1040" s="173"/>
      <c r="E1040" s="107"/>
      <c r="F1040" s="107"/>
    </row>
    <row r="1041" spans="1:6" s="129" customFormat="1" ht="23.249645" customHeight="1" x14ac:dyDescent="0.15">
      <c r="A1041" s="174" t="s">
        <v>895</v>
      </c>
      <c r="B1041" s="172">
        <v>0</v>
      </c>
      <c r="C1041" s="173"/>
      <c r="D1041" s="173"/>
      <c r="E1041" s="107"/>
      <c r="F1041" s="107"/>
    </row>
    <row r="1042" spans="1:6" s="129" customFormat="1" ht="23.249645" customHeight="1" x14ac:dyDescent="0.15">
      <c r="A1042" s="174" t="s">
        <v>896</v>
      </c>
      <c r="B1042" s="172">
        <v>0</v>
      </c>
      <c r="C1042" s="173"/>
      <c r="D1042" s="173"/>
      <c r="E1042" s="107"/>
      <c r="F1042" s="107"/>
    </row>
    <row r="1043" spans="1:6" s="129" customFormat="1" ht="23.249645" customHeight="1" x14ac:dyDescent="0.15">
      <c r="A1043" s="174" t="s">
        <v>897</v>
      </c>
      <c r="B1043" s="172">
        <v>0</v>
      </c>
      <c r="C1043" s="173"/>
      <c r="D1043" s="173"/>
      <c r="E1043" s="107"/>
      <c r="F1043" s="107"/>
    </row>
    <row r="1044" spans="1:6" s="129" customFormat="1" ht="23.249645" customHeight="1" x14ac:dyDescent="0.15">
      <c r="A1044" s="174" t="s">
        <v>138</v>
      </c>
      <c r="B1044" s="172"/>
      <c r="C1044" s="173"/>
      <c r="D1044" s="173"/>
      <c r="E1044" s="107"/>
      <c r="F1044" s="107"/>
    </row>
    <row r="1045" spans="1:6" s="129" customFormat="1" ht="23.249645" customHeight="1" x14ac:dyDescent="0.15">
      <c r="A1045" s="174" t="s">
        <v>898</v>
      </c>
      <c r="B1045" s="172">
        <v>0</v>
      </c>
      <c r="C1045" s="173">
        <v>3</v>
      </c>
      <c r="D1045" s="173">
        <v>3</v>
      </c>
      <c r="E1045" s="107">
        <v>1</v>
      </c>
      <c r="F1045" s="107">
        <v>0.019230769230769232</v>
      </c>
    </row>
    <row r="1046" spans="1:6" s="129" customFormat="1" ht="23.249645" customHeight="1" x14ac:dyDescent="0.15">
      <c r="A1046" s="174" t="s">
        <v>899</v>
      </c>
      <c r="B1046" s="172">
        <v>0</v>
      </c>
      <c r="C1046" s="173"/>
      <c r="D1046" s="173"/>
      <c r="E1046" s="107"/>
      <c r="F1046" s="107"/>
    </row>
    <row r="1047" spans="1:6" s="129" customFormat="1" ht="23.249645" customHeight="1" x14ac:dyDescent="0.15">
      <c r="A1047" s="174" t="s">
        <v>129</v>
      </c>
      <c r="B1047" s="172"/>
      <c r="C1047" s="173"/>
      <c r="D1047" s="173"/>
      <c r="E1047" s="107"/>
      <c r="F1047" s="107"/>
    </row>
    <row r="1048" spans="1:6" s="129" customFormat="1" ht="23.249645" customHeight="1" x14ac:dyDescent="0.15">
      <c r="A1048" s="174" t="s">
        <v>130</v>
      </c>
      <c r="B1048" s="172">
        <v>0</v>
      </c>
      <c r="C1048" s="173"/>
      <c r="D1048" s="173"/>
      <c r="E1048" s="107"/>
      <c r="F1048" s="107"/>
    </row>
    <row r="1049" spans="1:6" s="129" customFormat="1" ht="23.249645" customHeight="1" x14ac:dyDescent="0.15">
      <c r="A1049" s="174" t="s">
        <v>131</v>
      </c>
      <c r="B1049" s="172">
        <v>0</v>
      </c>
      <c r="C1049" s="173"/>
      <c r="D1049" s="173"/>
      <c r="E1049" s="107"/>
      <c r="F1049" s="107"/>
    </row>
    <row r="1050" spans="1:6" s="130" customFormat="1" ht="23.249645" customHeight="1" x14ac:dyDescent="0.15">
      <c r="A1050" s="174" t="s">
        <v>900</v>
      </c>
      <c r="B1050" s="172">
        <v>0</v>
      </c>
      <c r="C1050" s="173"/>
      <c r="D1050" s="173"/>
      <c r="E1050" s="107"/>
      <c r="F1050" s="107"/>
    </row>
    <row r="1051" spans="1:6" s="129" customFormat="1" ht="23.249645" customHeight="1" x14ac:dyDescent="0.15">
      <c r="A1051" s="174" t="s">
        <v>901</v>
      </c>
      <c r="B1051" s="172">
        <v>0</v>
      </c>
      <c r="C1051" s="173"/>
      <c r="D1051" s="173"/>
      <c r="E1051" s="107"/>
      <c r="F1051" s="107"/>
    </row>
    <row r="1052" spans="1:6" s="129" customFormat="1" ht="23.249645" customHeight="1" x14ac:dyDescent="0.15">
      <c r="A1052" s="174" t="s">
        <v>902</v>
      </c>
      <c r="B1052" s="172">
        <v>0</v>
      </c>
      <c r="C1052" s="173">
        <v>10</v>
      </c>
      <c r="D1052" s="173">
        <v>10</v>
      </c>
      <c r="E1052" s="107">
        <v>1</v>
      </c>
      <c r="F1052" s="107">
        <v>2</v>
      </c>
    </row>
    <row r="1053" spans="1:6" s="129" customFormat="1" ht="23.249645" customHeight="1" x14ac:dyDescent="0.15">
      <c r="A1053" s="174" t="s">
        <v>903</v>
      </c>
      <c r="B1053" s="172">
        <v>0</v>
      </c>
      <c r="C1053" s="173"/>
      <c r="D1053" s="173"/>
      <c r="E1053" s="107"/>
      <c r="F1053" s="107"/>
    </row>
    <row r="1054" spans="1:6" s="129" customFormat="1" ht="23.249645" customHeight="1" x14ac:dyDescent="0.15">
      <c r="A1054" s="174" t="s">
        <v>904</v>
      </c>
      <c r="B1054" s="172">
        <v>0</v>
      </c>
      <c r="C1054" s="173">
        <v>10</v>
      </c>
      <c r="D1054" s="173">
        <v>10</v>
      </c>
      <c r="E1054" s="107">
        <v>1</v>
      </c>
      <c r="F1054" s="107">
        <v>2</v>
      </c>
    </row>
    <row r="1055" spans="1:6" s="130" customFormat="1" ht="23.249645" customHeight="1" x14ac:dyDescent="0.15">
      <c r="A1055" s="175" t="s">
        <v>55</v>
      </c>
      <c r="B1055" s="172">
        <v>0</v>
      </c>
      <c r="C1055" s="170">
        <v>1</v>
      </c>
      <c r="D1055" s="170">
        <v>1</v>
      </c>
      <c r="E1055" s="108">
        <v>1</v>
      </c>
      <c r="F1055" s="108">
        <v>0.16666666666666666</v>
      </c>
    </row>
    <row r="1056" spans="1:6" s="129" customFormat="1" ht="23.249645" customHeight="1" x14ac:dyDescent="0.15">
      <c r="A1056" s="174" t="s">
        <v>905</v>
      </c>
      <c r="B1056" s="172">
        <v>0</v>
      </c>
      <c r="C1056" s="173"/>
      <c r="D1056" s="173"/>
      <c r="E1056" s="107"/>
      <c r="F1056" s="107"/>
    </row>
    <row r="1057" spans="1:6" s="129" customFormat="1" ht="23.249645" customHeight="1" x14ac:dyDescent="0.15">
      <c r="A1057" s="174" t="s">
        <v>129</v>
      </c>
      <c r="B1057" s="172"/>
      <c r="C1057" s="173"/>
      <c r="D1057" s="173"/>
      <c r="E1057" s="107"/>
      <c r="F1057" s="107"/>
    </row>
    <row r="1058" spans="1:6" s="129" customFormat="1" ht="23.249645" customHeight="1" x14ac:dyDescent="0.15">
      <c r="A1058" s="174" t="s">
        <v>130</v>
      </c>
      <c r="B1058" s="172">
        <v>0</v>
      </c>
      <c r="C1058" s="173"/>
      <c r="D1058" s="173"/>
      <c r="E1058" s="107"/>
      <c r="F1058" s="107"/>
    </row>
    <row r="1059" spans="1:6" s="129" customFormat="1" ht="23.249645" customHeight="1" x14ac:dyDescent="0.15">
      <c r="A1059" s="174" t="s">
        <v>131</v>
      </c>
      <c r="B1059" s="172">
        <v>0</v>
      </c>
      <c r="C1059" s="173"/>
      <c r="D1059" s="173"/>
      <c r="E1059" s="107"/>
      <c r="F1059" s="107"/>
    </row>
    <row r="1060" spans="1:6" s="129" customFormat="1" ht="23.249645" customHeight="1" x14ac:dyDescent="0.15">
      <c r="A1060" s="174" t="s">
        <v>906</v>
      </c>
      <c r="B1060" s="172">
        <v>0</v>
      </c>
      <c r="C1060" s="173"/>
      <c r="D1060" s="173"/>
      <c r="E1060" s="107"/>
      <c r="F1060" s="107"/>
    </row>
    <row r="1061" spans="1:6" s="129" customFormat="1" ht="23.249645" customHeight="1" x14ac:dyDescent="0.15">
      <c r="A1061" s="174" t="s">
        <v>138</v>
      </c>
      <c r="B1061" s="172"/>
      <c r="C1061" s="173"/>
      <c r="D1061" s="173"/>
      <c r="E1061" s="107"/>
      <c r="F1061" s="107"/>
    </row>
    <row r="1062" spans="1:6" s="129" customFormat="1" ht="23.249645" customHeight="1" x14ac:dyDescent="0.15">
      <c r="A1062" s="174" t="s">
        <v>907</v>
      </c>
      <c r="B1062" s="172">
        <v>0</v>
      </c>
      <c r="C1062" s="173"/>
      <c r="D1062" s="173"/>
      <c r="E1062" s="107"/>
      <c r="F1062" s="107"/>
    </row>
    <row r="1063" spans="1:6" s="129" customFormat="1" ht="23.249645" customHeight="1" x14ac:dyDescent="0.15">
      <c r="A1063" s="174" t="s">
        <v>908</v>
      </c>
      <c r="B1063" s="172">
        <v>0</v>
      </c>
      <c r="C1063" s="173"/>
      <c r="D1063" s="173"/>
      <c r="E1063" s="107"/>
      <c r="F1063" s="107"/>
    </row>
    <row r="1064" spans="1:6" s="129" customFormat="1" ht="23.249645" customHeight="1" x14ac:dyDescent="0.15">
      <c r="A1064" s="174" t="s">
        <v>909</v>
      </c>
      <c r="B1064" s="172">
        <v>0</v>
      </c>
      <c r="C1064" s="173"/>
      <c r="D1064" s="173"/>
      <c r="E1064" s="107"/>
      <c r="F1064" s="107"/>
    </row>
    <row r="1065" spans="1:6" s="129" customFormat="1" ht="23.249645" customHeight="1" x14ac:dyDescent="0.15">
      <c r="A1065" s="174" t="s">
        <v>910</v>
      </c>
      <c r="B1065" s="172">
        <v>0</v>
      </c>
      <c r="C1065" s="173"/>
      <c r="D1065" s="173"/>
      <c r="E1065" s="107"/>
      <c r="F1065" s="107"/>
    </row>
    <row r="1066" spans="1:6" s="129" customFormat="1" ht="23.249645" customHeight="1" x14ac:dyDescent="0.15">
      <c r="A1066" s="174" t="s">
        <v>911</v>
      </c>
      <c r="B1066" s="172">
        <v>0</v>
      </c>
      <c r="C1066" s="173"/>
      <c r="D1066" s="173"/>
      <c r="E1066" s="107"/>
      <c r="F1066" s="107"/>
    </row>
    <row r="1067" spans="1:6" s="129" customFormat="1" ht="23.249645" customHeight="1" x14ac:dyDescent="0.15">
      <c r="A1067" s="174" t="s">
        <v>912</v>
      </c>
      <c r="B1067" s="172">
        <v>0</v>
      </c>
      <c r="C1067" s="173"/>
      <c r="D1067" s="173"/>
      <c r="E1067" s="107"/>
      <c r="F1067" s="107"/>
    </row>
    <row r="1068" spans="1:6" s="129" customFormat="1" ht="23.249645" customHeight="1" x14ac:dyDescent="0.15">
      <c r="A1068" s="174" t="s">
        <v>913</v>
      </c>
      <c r="B1068" s="172">
        <v>0</v>
      </c>
      <c r="C1068" s="173"/>
      <c r="D1068" s="173"/>
      <c r="E1068" s="107"/>
      <c r="F1068" s="107"/>
    </row>
    <row r="1069" spans="1:6" s="129" customFormat="1" ht="23.249645" customHeight="1" x14ac:dyDescent="0.15">
      <c r="A1069" s="174" t="s">
        <v>914</v>
      </c>
      <c r="B1069" s="172">
        <v>0</v>
      </c>
      <c r="C1069" s="173"/>
      <c r="D1069" s="173"/>
      <c r="E1069" s="107"/>
      <c r="F1069" s="107"/>
    </row>
    <row r="1070" spans="1:6" s="129" customFormat="1" ht="23.249645" customHeight="1" x14ac:dyDescent="0.15">
      <c r="A1070" s="174" t="s">
        <v>915</v>
      </c>
      <c r="B1070" s="172">
        <v>0</v>
      </c>
      <c r="C1070" s="173"/>
      <c r="D1070" s="173"/>
      <c r="E1070" s="107"/>
      <c r="F1070" s="107"/>
    </row>
    <row r="1071" spans="1:6" s="129" customFormat="1" ht="23.249645" customHeight="1" x14ac:dyDescent="0.15">
      <c r="A1071" s="174" t="s">
        <v>916</v>
      </c>
      <c r="B1071" s="172">
        <v>0</v>
      </c>
      <c r="C1071" s="173"/>
      <c r="D1071" s="173"/>
      <c r="E1071" s="107"/>
      <c r="F1071" s="107"/>
    </row>
    <row r="1072" spans="1:6" s="129" customFormat="1" ht="23.249645" customHeight="1" x14ac:dyDescent="0.15">
      <c r="A1072" s="174" t="s">
        <v>917</v>
      </c>
      <c r="B1072" s="172">
        <v>0</v>
      </c>
      <c r="C1072" s="173"/>
      <c r="D1072" s="173"/>
      <c r="E1072" s="107"/>
      <c r="F1072" s="107"/>
    </row>
    <row r="1073" spans="1:6" s="129" customFormat="1" ht="23.249645" customHeight="1" x14ac:dyDescent="0.15">
      <c r="A1073" s="174" t="s">
        <v>918</v>
      </c>
      <c r="B1073" s="172">
        <v>0</v>
      </c>
      <c r="C1073" s="173"/>
      <c r="D1073" s="173"/>
      <c r="E1073" s="107"/>
      <c r="F1073" s="107">
        <v>0</v>
      </c>
    </row>
    <row r="1074" spans="1:6" s="129" customFormat="1" ht="23.249645" customHeight="1" x14ac:dyDescent="0.15">
      <c r="A1074" s="174" t="s">
        <v>919</v>
      </c>
      <c r="B1074" s="172">
        <v>0</v>
      </c>
      <c r="C1074" s="173"/>
      <c r="D1074" s="173"/>
      <c r="E1074" s="107"/>
      <c r="F1074" s="107"/>
    </row>
    <row r="1075" spans="1:6" s="129" customFormat="1" ht="23.249645" customHeight="1" x14ac:dyDescent="0.15">
      <c r="A1075" s="174" t="s">
        <v>920</v>
      </c>
      <c r="B1075" s="172">
        <v>0</v>
      </c>
      <c r="C1075" s="173"/>
      <c r="D1075" s="173"/>
      <c r="E1075" s="107"/>
      <c r="F1075" s="107">
        <v>0</v>
      </c>
    </row>
    <row r="1076" spans="1:6" s="129" customFormat="1" ht="23.249645" customHeight="1" x14ac:dyDescent="0.15">
      <c r="A1076" s="174" t="s">
        <v>921</v>
      </c>
      <c r="B1076" s="172">
        <v>0</v>
      </c>
      <c r="C1076" s="173"/>
      <c r="D1076" s="173"/>
      <c r="E1076" s="107"/>
      <c r="F1076" s="107"/>
    </row>
    <row r="1077" spans="1:6" s="129" customFormat="1" ht="23.249645" customHeight="1" x14ac:dyDescent="0.15">
      <c r="A1077" s="174" t="s">
        <v>922</v>
      </c>
      <c r="B1077" s="172">
        <v>0</v>
      </c>
      <c r="C1077" s="173"/>
      <c r="D1077" s="173"/>
      <c r="E1077" s="107"/>
      <c r="F1077" s="107"/>
    </row>
    <row r="1078" spans="1:6" s="129" customFormat="1" ht="23.249645" customHeight="1" x14ac:dyDescent="0.15">
      <c r="A1078" s="174" t="s">
        <v>923</v>
      </c>
      <c r="B1078" s="172">
        <v>0</v>
      </c>
      <c r="C1078" s="173"/>
      <c r="D1078" s="173"/>
      <c r="E1078" s="107"/>
      <c r="F1078" s="107"/>
    </row>
    <row r="1079" spans="1:6" s="129" customFormat="1" ht="23.249645" customHeight="1" x14ac:dyDescent="0.15">
      <c r="A1079" s="174" t="s">
        <v>924</v>
      </c>
      <c r="B1079" s="172">
        <v>0</v>
      </c>
      <c r="C1079" s="173"/>
      <c r="D1079" s="173"/>
      <c r="E1079" s="107"/>
      <c r="F1079" s="107"/>
    </row>
    <row r="1080" spans="1:6" s="130" customFormat="1" ht="23.249645" customHeight="1" x14ac:dyDescent="0.15">
      <c r="A1080" s="174" t="s">
        <v>925</v>
      </c>
      <c r="B1080" s="172">
        <v>0</v>
      </c>
      <c r="C1080" s="173"/>
      <c r="D1080" s="173"/>
      <c r="E1080" s="107"/>
      <c r="F1080" s="107"/>
    </row>
    <row r="1081" spans="1:6" s="129" customFormat="1" ht="23.249645" customHeight="1" x14ac:dyDescent="0.15">
      <c r="A1081" s="174" t="s">
        <v>926</v>
      </c>
      <c r="B1081" s="172">
        <v>0</v>
      </c>
      <c r="C1081" s="173"/>
      <c r="D1081" s="173"/>
      <c r="E1081" s="107"/>
      <c r="F1081" s="107"/>
    </row>
    <row r="1082" spans="1:6" s="129" customFormat="1" ht="23.249645" customHeight="1" x14ac:dyDescent="0.15">
      <c r="A1082" s="174" t="s">
        <v>927</v>
      </c>
      <c r="B1082" s="172">
        <v>0</v>
      </c>
      <c r="C1082" s="173">
        <v>1</v>
      </c>
      <c r="D1082" s="173">
        <v>1</v>
      </c>
      <c r="E1082" s="107">
        <v>1</v>
      </c>
      <c r="F1082" s="107"/>
    </row>
    <row r="1083" spans="1:6" s="129" customFormat="1" ht="23.249645" customHeight="1" x14ac:dyDescent="0.15">
      <c r="A1083" s="174" t="s">
        <v>928</v>
      </c>
      <c r="B1083" s="172">
        <v>0</v>
      </c>
      <c r="C1083" s="173"/>
      <c r="D1083" s="173"/>
      <c r="E1083" s="107"/>
      <c r="F1083" s="107"/>
    </row>
    <row r="1084" spans="1:6" s="129" customFormat="1" ht="23.249645" customHeight="1" x14ac:dyDescent="0.15">
      <c r="A1084" s="174" t="s">
        <v>929</v>
      </c>
      <c r="B1084" s="172">
        <v>0</v>
      </c>
      <c r="C1084" s="173">
        <v>1</v>
      </c>
      <c r="D1084" s="173">
        <v>1</v>
      </c>
      <c r="E1084" s="107">
        <v>1</v>
      </c>
      <c r="F1084" s="107"/>
    </row>
    <row r="1085" spans="1:6" s="130" customFormat="1" ht="23.249645" customHeight="1" x14ac:dyDescent="0.15">
      <c r="A1085" s="175" t="s">
        <v>56</v>
      </c>
      <c r="B1085" s="172">
        <v>0</v>
      </c>
      <c r="C1085" s="170"/>
      <c r="D1085" s="170"/>
      <c r="E1085" s="107"/>
      <c r="F1085" s="107"/>
    </row>
    <row r="1086" spans="1:6" s="129" customFormat="1" ht="23.249645" customHeight="1" x14ac:dyDescent="0.15">
      <c r="A1086" s="174" t="s">
        <v>930</v>
      </c>
      <c r="B1086" s="172">
        <v>0</v>
      </c>
      <c r="C1086" s="173"/>
      <c r="D1086" s="173"/>
      <c r="E1086" s="107"/>
      <c r="F1086" s="107"/>
    </row>
    <row r="1087" spans="1:6" s="129" customFormat="1" ht="23.249645" customHeight="1" x14ac:dyDescent="0.15">
      <c r="A1087" s="174" t="s">
        <v>931</v>
      </c>
      <c r="B1087" s="172">
        <v>0</v>
      </c>
      <c r="C1087" s="173"/>
      <c r="D1087" s="173"/>
      <c r="E1087" s="107"/>
      <c r="F1087" s="107"/>
    </row>
    <row r="1088" spans="1:6" s="129" customFormat="1" ht="23.249645" customHeight="1" x14ac:dyDescent="0.15">
      <c r="A1088" s="174" t="s">
        <v>932</v>
      </c>
      <c r="B1088" s="172">
        <v>0</v>
      </c>
      <c r="C1088" s="173"/>
      <c r="D1088" s="173"/>
      <c r="E1088" s="107"/>
      <c r="F1088" s="107"/>
    </row>
    <row r="1089" spans="1:6" s="129" customFormat="1" ht="23.249645" customHeight="1" x14ac:dyDescent="0.15">
      <c r="A1089" s="174" t="s">
        <v>933</v>
      </c>
      <c r="B1089" s="172">
        <v>0</v>
      </c>
      <c r="C1089" s="173"/>
      <c r="D1089" s="173"/>
      <c r="E1089" s="107"/>
      <c r="F1089" s="107"/>
    </row>
    <row r="1090" spans="1:6" s="130" customFormat="1" ht="23.249645" customHeight="1" x14ac:dyDescent="0.15">
      <c r="A1090" s="174" t="s">
        <v>934</v>
      </c>
      <c r="B1090" s="172">
        <v>0</v>
      </c>
      <c r="C1090" s="173"/>
      <c r="D1090" s="173"/>
      <c r="E1090" s="107"/>
      <c r="F1090" s="107"/>
    </row>
    <row r="1091" spans="1:6" s="129" customFormat="1" ht="23.249645" customHeight="1" x14ac:dyDescent="0.15">
      <c r="A1091" s="174" t="s">
        <v>710</v>
      </c>
      <c r="B1091" s="172"/>
      <c r="C1091" s="173"/>
      <c r="D1091" s="173"/>
      <c r="E1091" s="107"/>
      <c r="F1091" s="107"/>
    </row>
    <row r="1092" spans="1:6" s="129" customFormat="1" ht="23.249645" customHeight="1" x14ac:dyDescent="0.15">
      <c r="A1092" s="174" t="s">
        <v>935</v>
      </c>
      <c r="B1092" s="172">
        <v>0</v>
      </c>
      <c r="C1092" s="173"/>
      <c r="D1092" s="173"/>
      <c r="E1092" s="107"/>
      <c r="F1092" s="107"/>
    </row>
    <row r="1093" spans="1:6" s="129" customFormat="1" ht="23.249645" customHeight="1" x14ac:dyDescent="0.15">
      <c r="A1093" s="174" t="s">
        <v>936</v>
      </c>
      <c r="B1093" s="172">
        <v>0</v>
      </c>
      <c r="C1093" s="173"/>
      <c r="D1093" s="173"/>
      <c r="E1093" s="107"/>
      <c r="F1093" s="107"/>
    </row>
    <row r="1094" spans="1:6" s="129" customFormat="1" ht="23.249645" customHeight="1" x14ac:dyDescent="0.15">
      <c r="A1094" s="174" t="s">
        <v>937</v>
      </c>
      <c r="B1094" s="172">
        <v>0</v>
      </c>
      <c r="C1094" s="173"/>
      <c r="D1094" s="173"/>
      <c r="E1094" s="107"/>
      <c r="F1094" s="107"/>
    </row>
    <row r="1095" spans="1:6" s="130" customFormat="1" ht="23.249645" customHeight="1" x14ac:dyDescent="0.15">
      <c r="A1095" s="175" t="s">
        <v>57</v>
      </c>
      <c r="B1095" s="169">
        <v>459</v>
      </c>
      <c r="C1095" s="170">
        <v>1193</v>
      </c>
      <c r="D1095" s="170">
        <v>1193</v>
      </c>
      <c r="E1095" s="108">
        <v>1</v>
      </c>
      <c r="F1095" s="108">
        <v>1.3052516411378556</v>
      </c>
    </row>
    <row r="1096" spans="1:6" s="129" customFormat="1" ht="23.249645" customHeight="1" x14ac:dyDescent="0.15">
      <c r="A1096" s="174" t="s">
        <v>938</v>
      </c>
      <c r="B1096" s="172">
        <v>434</v>
      </c>
      <c r="C1096" s="173">
        <v>986</v>
      </c>
      <c r="D1096" s="173">
        <v>986</v>
      </c>
      <c r="E1096" s="107">
        <v>1</v>
      </c>
      <c r="F1096" s="107">
        <v>1.2325</v>
      </c>
    </row>
    <row r="1097" spans="1:6" s="129" customFormat="1" ht="23.249645" customHeight="1" x14ac:dyDescent="0.15">
      <c r="A1097" s="174" t="s">
        <v>129</v>
      </c>
      <c r="B1097" s="172">
        <v>271</v>
      </c>
      <c r="C1097" s="173">
        <v>323</v>
      </c>
      <c r="D1097" s="173">
        <v>323</v>
      </c>
      <c r="E1097" s="107">
        <v>1</v>
      </c>
      <c r="F1097" s="107">
        <v>0.8972222222222223</v>
      </c>
    </row>
    <row r="1098" spans="1:6" s="129" customFormat="1" ht="23.249645" customHeight="1" x14ac:dyDescent="0.15">
      <c r="A1098" s="174" t="s">
        <v>130</v>
      </c>
      <c r="B1098" s="172">
        <v>0</v>
      </c>
      <c r="C1098" s="173"/>
      <c r="D1098" s="173"/>
      <c r="E1098" s="107"/>
      <c r="F1098" s="107"/>
    </row>
    <row r="1099" spans="1:6" s="129" customFormat="1" ht="23.249645" customHeight="1" x14ac:dyDescent="0.15">
      <c r="A1099" s="174" t="s">
        <v>131</v>
      </c>
      <c r="B1099" s="172">
        <v>0</v>
      </c>
      <c r="C1099" s="173"/>
      <c r="D1099" s="173"/>
      <c r="E1099" s="107"/>
      <c r="F1099" s="107"/>
    </row>
    <row r="1100" spans="1:6" s="129" customFormat="1" ht="23.249645" customHeight="1" x14ac:dyDescent="0.15">
      <c r="A1100" s="174" t="s">
        <v>939</v>
      </c>
      <c r="B1100" s="172">
        <v>0</v>
      </c>
      <c r="C1100" s="173">
        <v>246</v>
      </c>
      <c r="D1100" s="173">
        <v>246</v>
      </c>
      <c r="E1100" s="107">
        <v>1</v>
      </c>
      <c r="F1100" s="107">
        <v>1.2118226600985222</v>
      </c>
    </row>
    <row r="1101" spans="1:6" s="129" customFormat="1" ht="23.249645" customHeight="1" x14ac:dyDescent="0.15">
      <c r="A1101" s="174" t="s">
        <v>940</v>
      </c>
      <c r="B1101" s="172">
        <v>0</v>
      </c>
      <c r="C1101" s="173">
        <v>23</v>
      </c>
      <c r="D1101" s="173">
        <v>23</v>
      </c>
      <c r="E1101" s="107">
        <v>1</v>
      </c>
      <c r="F1101" s="107"/>
    </row>
    <row r="1102" spans="1:6" s="129" customFormat="1" ht="23.249645" customHeight="1" x14ac:dyDescent="0.15">
      <c r="A1102" s="174" t="s">
        <v>941</v>
      </c>
      <c r="B1102" s="172">
        <v>0</v>
      </c>
      <c r="C1102" s="173"/>
      <c r="D1102" s="173"/>
      <c r="E1102" s="107"/>
      <c r="F1102" s="107"/>
    </row>
    <row r="1103" spans="1:6" s="129" customFormat="1" ht="23.249645" customHeight="1" x14ac:dyDescent="0.15">
      <c r="A1103" s="174" t="s">
        <v>942</v>
      </c>
      <c r="B1103" s="172">
        <v>0</v>
      </c>
      <c r="C1103" s="173"/>
      <c r="D1103" s="173"/>
      <c r="E1103" s="107"/>
      <c r="F1103" s="107"/>
    </row>
    <row r="1104" spans="1:6" s="129" customFormat="1" ht="23.249645" customHeight="1" x14ac:dyDescent="0.15">
      <c r="A1104" s="174" t="s">
        <v>943</v>
      </c>
      <c r="B1104" s="172">
        <v>6</v>
      </c>
      <c r="C1104" s="173">
        <v>91</v>
      </c>
      <c r="D1104" s="173">
        <v>91</v>
      </c>
      <c r="E1104" s="107">
        <v>1</v>
      </c>
      <c r="F1104" s="107">
        <v>1.8571428571428572</v>
      </c>
    </row>
    <row r="1105" spans="1:6" s="129" customFormat="1" ht="23.249645" customHeight="1" x14ac:dyDescent="0.15">
      <c r="A1105" s="174" t="s">
        <v>944</v>
      </c>
      <c r="B1105" s="172">
        <v>0</v>
      </c>
      <c r="C1105" s="173">
        <v>79</v>
      </c>
      <c r="D1105" s="173">
        <v>79</v>
      </c>
      <c r="E1105" s="107">
        <v>1</v>
      </c>
      <c r="F1105" s="107"/>
    </row>
    <row r="1106" spans="1:6" s="129" customFormat="1" ht="23.249645" customHeight="1" x14ac:dyDescent="0.15">
      <c r="A1106" s="174" t="s">
        <v>945</v>
      </c>
      <c r="B1106" s="172">
        <v>0</v>
      </c>
      <c r="C1106" s="173"/>
      <c r="D1106" s="173"/>
      <c r="E1106" s="107"/>
      <c r="F1106" s="107"/>
    </row>
    <row r="1107" spans="1:6" s="129" customFormat="1" ht="23.249645" customHeight="1" x14ac:dyDescent="0.15">
      <c r="A1107" s="174" t="s">
        <v>946</v>
      </c>
      <c r="B1107" s="172">
        <v>0</v>
      </c>
      <c r="C1107" s="173"/>
      <c r="D1107" s="173"/>
      <c r="E1107" s="107"/>
      <c r="F1107" s="107"/>
    </row>
    <row r="1108" spans="1:6" s="129" customFormat="1" ht="23.249645" customHeight="1" x14ac:dyDescent="0.15">
      <c r="A1108" s="174" t="s">
        <v>947</v>
      </c>
      <c r="B1108" s="172">
        <v>0</v>
      </c>
      <c r="C1108" s="173"/>
      <c r="D1108" s="173"/>
      <c r="E1108" s="107"/>
      <c r="F1108" s="107"/>
    </row>
    <row r="1109" spans="1:6" s="129" customFormat="1" ht="23.249645" customHeight="1" x14ac:dyDescent="0.15">
      <c r="A1109" s="174" t="s">
        <v>948</v>
      </c>
      <c r="B1109" s="172">
        <v>0</v>
      </c>
      <c r="C1109" s="173"/>
      <c r="D1109" s="173"/>
      <c r="E1109" s="107"/>
      <c r="F1109" s="107"/>
    </row>
    <row r="1110" spans="1:6" s="129" customFormat="1" ht="23.249645" customHeight="1" x14ac:dyDescent="0.15">
      <c r="A1110" s="174" t="s">
        <v>949</v>
      </c>
      <c r="B1110" s="172">
        <v>0</v>
      </c>
      <c r="C1110" s="173"/>
      <c r="D1110" s="173"/>
      <c r="E1110" s="107"/>
      <c r="F1110" s="107"/>
    </row>
    <row r="1111" spans="1:6" s="129" customFormat="1" ht="23.249645" customHeight="1" x14ac:dyDescent="0.15">
      <c r="A1111" s="174" t="s">
        <v>950</v>
      </c>
      <c r="B1111" s="172">
        <v>0</v>
      </c>
      <c r="C1111" s="173"/>
      <c r="D1111" s="173"/>
      <c r="E1111" s="107"/>
      <c r="F1111" s="107"/>
    </row>
    <row r="1112" spans="1:6" s="129" customFormat="1" ht="23.249645" customHeight="1" x14ac:dyDescent="0.15">
      <c r="A1112" s="174" t="s">
        <v>951</v>
      </c>
      <c r="B1112" s="172">
        <v>0</v>
      </c>
      <c r="C1112" s="173"/>
      <c r="D1112" s="173"/>
      <c r="E1112" s="107"/>
      <c r="F1112" s="107"/>
    </row>
    <row r="1113" spans="1:6" s="129" customFormat="1" ht="23.249645" customHeight="1" x14ac:dyDescent="0.15">
      <c r="A1113" s="174" t="s">
        <v>952</v>
      </c>
      <c r="B1113" s="172">
        <v>0</v>
      </c>
      <c r="C1113" s="173"/>
      <c r="D1113" s="173"/>
      <c r="E1113" s="107"/>
      <c r="F1113" s="107"/>
    </row>
    <row r="1114" spans="1:6" s="129" customFormat="1" ht="23.249645" customHeight="1" x14ac:dyDescent="0.15">
      <c r="A1114" s="174" t="s">
        <v>953</v>
      </c>
      <c r="B1114" s="172">
        <v>0</v>
      </c>
      <c r="C1114" s="173"/>
      <c r="D1114" s="173"/>
      <c r="E1114" s="107"/>
      <c r="F1114" s="107"/>
    </row>
    <row r="1115" spans="1:6" s="129" customFormat="1" ht="23.249645" customHeight="1" x14ac:dyDescent="0.15">
      <c r="A1115" s="174" t="s">
        <v>954</v>
      </c>
      <c r="B1115" s="172">
        <v>0</v>
      </c>
      <c r="C1115" s="173"/>
      <c r="D1115" s="173"/>
      <c r="E1115" s="107"/>
      <c r="F1115" s="107"/>
    </row>
    <row r="1116" spans="1:6" s="129" customFormat="1" ht="23.249645" customHeight="1" x14ac:dyDescent="0.15">
      <c r="A1116" s="174" t="s">
        <v>955</v>
      </c>
      <c r="B1116" s="172">
        <v>0</v>
      </c>
      <c r="C1116" s="173"/>
      <c r="D1116" s="173"/>
      <c r="E1116" s="107"/>
      <c r="F1116" s="107"/>
    </row>
    <row r="1117" spans="1:6" s="129" customFormat="1" ht="23.249645" customHeight="1" x14ac:dyDescent="0.15">
      <c r="A1117" s="174" t="s">
        <v>956</v>
      </c>
      <c r="B1117" s="172">
        <v>0</v>
      </c>
      <c r="C1117" s="173"/>
      <c r="D1117" s="173"/>
      <c r="E1117" s="107"/>
      <c r="F1117" s="107"/>
    </row>
    <row r="1118" spans="1:6" s="129" customFormat="1" ht="23.249645" customHeight="1" x14ac:dyDescent="0.15">
      <c r="A1118" s="174" t="s">
        <v>957</v>
      </c>
      <c r="B1118" s="172">
        <v>0</v>
      </c>
      <c r="C1118" s="173"/>
      <c r="D1118" s="173"/>
      <c r="E1118" s="107"/>
      <c r="F1118" s="107"/>
    </row>
    <row r="1119" spans="1:6" s="129" customFormat="1" ht="23.249645" customHeight="1" x14ac:dyDescent="0.15">
      <c r="A1119" s="174" t="s">
        <v>958</v>
      </c>
      <c r="B1119" s="172">
        <v>0</v>
      </c>
      <c r="C1119" s="173"/>
      <c r="D1119" s="173"/>
      <c r="E1119" s="107"/>
      <c r="F1119" s="107"/>
    </row>
    <row r="1120" spans="1:6" s="129" customFormat="1" ht="23.249645" customHeight="1" x14ac:dyDescent="0.15">
      <c r="A1120" s="174" t="s">
        <v>959</v>
      </c>
      <c r="B1120" s="172">
        <v>0</v>
      </c>
      <c r="C1120" s="173">
        <v>27</v>
      </c>
      <c r="D1120" s="173">
        <v>27</v>
      </c>
      <c r="E1120" s="107">
        <v>1</v>
      </c>
      <c r="F1120" s="107"/>
    </row>
    <row r="1121" spans="1:6" s="129" customFormat="1" ht="23.249645" customHeight="1" x14ac:dyDescent="0.15">
      <c r="A1121" s="174" t="s">
        <v>138</v>
      </c>
      <c r="B1121" s="172">
        <v>157</v>
      </c>
      <c r="C1121" s="173">
        <v>197</v>
      </c>
      <c r="D1121" s="173">
        <v>197</v>
      </c>
      <c r="E1121" s="107">
        <v>1</v>
      </c>
      <c r="F1121" s="107">
        <v>1.047872340425532</v>
      </c>
    </row>
    <row r="1122" spans="1:6" s="129" customFormat="1" ht="23.249645" customHeight="1" x14ac:dyDescent="0.15">
      <c r="A1122" s="174" t="s">
        <v>960</v>
      </c>
      <c r="B1122" s="172">
        <v>0</v>
      </c>
      <c r="C1122" s="173"/>
      <c r="D1122" s="173"/>
      <c r="E1122" s="107"/>
      <c r="F1122" s="107"/>
    </row>
    <row r="1123" spans="1:6" s="129" customFormat="1" ht="23.249645" customHeight="1" x14ac:dyDescent="0.15">
      <c r="A1123" s="174" t="s">
        <v>961</v>
      </c>
      <c r="B1123" s="172">
        <v>25</v>
      </c>
      <c r="C1123" s="173">
        <v>207</v>
      </c>
      <c r="D1123" s="173">
        <v>207</v>
      </c>
      <c r="E1123" s="107">
        <v>1</v>
      </c>
      <c r="F1123" s="107">
        <v>1.8157894736842106</v>
      </c>
    </row>
    <row r="1124" spans="1:6" s="129" customFormat="1" ht="23.249645" customHeight="1" x14ac:dyDescent="0.15">
      <c r="A1124" s="174" t="s">
        <v>129</v>
      </c>
      <c r="B1124" s="172"/>
      <c r="C1124" s="173"/>
      <c r="D1124" s="173"/>
      <c r="E1124" s="107"/>
      <c r="F1124" s="107"/>
    </row>
    <row r="1125" spans="1:6" s="129" customFormat="1" ht="23.249645" customHeight="1" x14ac:dyDescent="0.15">
      <c r="A1125" s="174" t="s">
        <v>130</v>
      </c>
      <c r="B1125" s="172">
        <v>0</v>
      </c>
      <c r="C1125" s="173"/>
      <c r="D1125" s="173"/>
      <c r="E1125" s="107"/>
      <c r="F1125" s="107"/>
    </row>
    <row r="1126" spans="1:6" s="129" customFormat="1" ht="23.249645" customHeight="1" x14ac:dyDescent="0.15">
      <c r="A1126" s="174" t="s">
        <v>131</v>
      </c>
      <c r="B1126" s="172">
        <v>0</v>
      </c>
      <c r="C1126" s="173"/>
      <c r="D1126" s="173"/>
      <c r="E1126" s="107"/>
      <c r="F1126" s="107"/>
    </row>
    <row r="1127" spans="1:6" s="129" customFormat="1" ht="23.249645" customHeight="1" x14ac:dyDescent="0.15">
      <c r="A1127" s="174" t="s">
        <v>962</v>
      </c>
      <c r="B1127" s="172">
        <v>25</v>
      </c>
      <c r="C1127" s="173">
        <v>58</v>
      </c>
      <c r="D1127" s="173">
        <v>58</v>
      </c>
      <c r="E1127" s="107">
        <v>1</v>
      </c>
      <c r="F1127" s="107">
        <v>0.7945205479452054</v>
      </c>
    </row>
    <row r="1128" spans="1:6" s="129" customFormat="1" ht="23.249645" customHeight="1" x14ac:dyDescent="0.15">
      <c r="A1128" s="174" t="s">
        <v>963</v>
      </c>
      <c r="B1128" s="172">
        <v>0</v>
      </c>
      <c r="C1128" s="173"/>
      <c r="D1128" s="173"/>
      <c r="E1128" s="107"/>
      <c r="F1128" s="107"/>
    </row>
    <row r="1129" spans="1:6" s="129" customFormat="1" ht="23.249645" customHeight="1" x14ac:dyDescent="0.15">
      <c r="A1129" s="174" t="s">
        <v>964</v>
      </c>
      <c r="B1129" s="172">
        <v>0</v>
      </c>
      <c r="C1129" s="173"/>
      <c r="D1129" s="173"/>
      <c r="E1129" s="107"/>
      <c r="F1129" s="107"/>
    </row>
    <row r="1130" spans="1:6" s="129" customFormat="1" ht="23.249645" customHeight="1" x14ac:dyDescent="0.15">
      <c r="A1130" s="174" t="s">
        <v>965</v>
      </c>
      <c r="B1130" s="172">
        <v>0</v>
      </c>
      <c r="C1130" s="173"/>
      <c r="D1130" s="173"/>
      <c r="E1130" s="107"/>
      <c r="F1130" s="107"/>
    </row>
    <row r="1131" spans="1:6" s="129" customFormat="1" ht="23.249645" customHeight="1" x14ac:dyDescent="0.15">
      <c r="A1131" s="174" t="s">
        <v>966</v>
      </c>
      <c r="B1131" s="172">
        <v>0</v>
      </c>
      <c r="C1131" s="173">
        <v>149</v>
      </c>
      <c r="D1131" s="173">
        <v>149</v>
      </c>
      <c r="E1131" s="107">
        <v>1</v>
      </c>
      <c r="F1131" s="107">
        <v>3.6341463414634148</v>
      </c>
    </row>
    <row r="1132" spans="1:6" s="129" customFormat="1" ht="23.249645" customHeight="1" x14ac:dyDescent="0.15">
      <c r="A1132" s="174" t="s">
        <v>967</v>
      </c>
      <c r="B1132" s="172">
        <v>0</v>
      </c>
      <c r="C1132" s="173"/>
      <c r="D1132" s="173"/>
      <c r="E1132" s="107"/>
      <c r="F1132" s="107"/>
    </row>
    <row r="1133" spans="1:6" s="129" customFormat="1" ht="23.249645" customHeight="1" x14ac:dyDescent="0.15">
      <c r="A1133" s="174" t="s">
        <v>968</v>
      </c>
      <c r="B1133" s="172">
        <v>0</v>
      </c>
      <c r="C1133" s="173"/>
      <c r="D1133" s="173"/>
      <c r="E1133" s="107"/>
      <c r="F1133" s="107"/>
    </row>
    <row r="1134" spans="1:6" s="130" customFormat="1" ht="23.249645" customHeight="1" x14ac:dyDescent="0.15">
      <c r="A1134" s="174" t="s">
        <v>969</v>
      </c>
      <c r="B1134" s="172">
        <v>0</v>
      </c>
      <c r="C1134" s="173"/>
      <c r="D1134" s="173"/>
      <c r="E1134" s="107"/>
      <c r="F1134" s="107"/>
    </row>
    <row r="1135" spans="1:6" s="129" customFormat="1" ht="23.249645" customHeight="1" x14ac:dyDescent="0.15">
      <c r="A1135" s="174" t="s">
        <v>970</v>
      </c>
      <c r="B1135" s="172">
        <v>0</v>
      </c>
      <c r="C1135" s="173"/>
      <c r="D1135" s="173"/>
      <c r="E1135" s="107"/>
      <c r="F1135" s="107"/>
    </row>
    <row r="1136" spans="1:6" s="129" customFormat="1" ht="23.249645" customHeight="1" x14ac:dyDescent="0.15">
      <c r="A1136" s="174" t="s">
        <v>971</v>
      </c>
      <c r="B1136" s="172">
        <v>0</v>
      </c>
      <c r="C1136" s="173"/>
      <c r="D1136" s="173"/>
      <c r="E1136" s="107"/>
      <c r="F1136" s="107"/>
    </row>
    <row r="1137" spans="1:6" s="129" customFormat="1" ht="23.249645" customHeight="1" x14ac:dyDescent="0.15">
      <c r="A1137" s="174" t="s">
        <v>972</v>
      </c>
      <c r="B1137" s="172">
        <v>0</v>
      </c>
      <c r="C1137" s="173"/>
      <c r="D1137" s="173"/>
      <c r="E1137" s="107"/>
      <c r="F1137" s="107"/>
    </row>
    <row r="1138" spans="1:6" s="129" customFormat="1" ht="23.249645" customHeight="1" x14ac:dyDescent="0.15">
      <c r="A1138" s="174" t="s">
        <v>973</v>
      </c>
      <c r="B1138" s="172">
        <v>0</v>
      </c>
      <c r="C1138" s="173"/>
      <c r="D1138" s="173"/>
      <c r="E1138" s="107"/>
      <c r="F1138" s="107"/>
    </row>
    <row r="1139" spans="1:6" s="130" customFormat="1" ht="23.249645" customHeight="1" x14ac:dyDescent="0.15">
      <c r="A1139" s="175" t="s">
        <v>58</v>
      </c>
      <c r="B1139" s="169">
        <v>6797</v>
      </c>
      <c r="C1139" s="170">
        <v>7275</v>
      </c>
      <c r="D1139" s="170">
        <v>7275</v>
      </c>
      <c r="E1139" s="108">
        <v>1</v>
      </c>
      <c r="F1139" s="108">
        <v>1.097947479625717</v>
      </c>
    </row>
    <row r="1140" spans="1:6" s="129" customFormat="1" ht="23.249645" customHeight="1" x14ac:dyDescent="0.15">
      <c r="A1140" s="174" t="s">
        <v>974</v>
      </c>
      <c r="B1140" s="172">
        <v>0</v>
      </c>
      <c r="C1140" s="173">
        <v>1082</v>
      </c>
      <c r="D1140" s="173">
        <v>1082</v>
      </c>
      <c r="E1140" s="107">
        <v>1</v>
      </c>
      <c r="F1140" s="107">
        <v>1.444592790387183</v>
      </c>
    </row>
    <row r="1141" spans="1:6" s="129" customFormat="1" ht="23.249645" customHeight="1" x14ac:dyDescent="0.15">
      <c r="A1141" s="174" t="s">
        <v>975</v>
      </c>
      <c r="B1141" s="172">
        <v>0</v>
      </c>
      <c r="C1141" s="173"/>
      <c r="D1141" s="173"/>
      <c r="E1141" s="107"/>
      <c r="F1141" s="107"/>
    </row>
    <row r="1142" spans="1:6" s="129" customFormat="1" ht="23.249645" customHeight="1" x14ac:dyDescent="0.15">
      <c r="A1142" s="174" t="s">
        <v>976</v>
      </c>
      <c r="B1142" s="172">
        <v>0</v>
      </c>
      <c r="C1142" s="173"/>
      <c r="D1142" s="173"/>
      <c r="E1142" s="107"/>
      <c r="F1142" s="107"/>
    </row>
    <row r="1143" spans="1:6" s="129" customFormat="1" ht="23.249645" customHeight="1" x14ac:dyDescent="0.15">
      <c r="A1143" s="174" t="s">
        <v>977</v>
      </c>
      <c r="B1143" s="172">
        <v>0</v>
      </c>
      <c r="C1143" s="173"/>
      <c r="D1143" s="173"/>
      <c r="E1143" s="107"/>
      <c r="F1143" s="107"/>
    </row>
    <row r="1144" spans="1:6" s="129" customFormat="1" ht="23.249645" customHeight="1" x14ac:dyDescent="0.15">
      <c r="A1144" s="174" t="s">
        <v>978</v>
      </c>
      <c r="B1144" s="172">
        <v>0</v>
      </c>
      <c r="C1144" s="173"/>
      <c r="D1144" s="173"/>
      <c r="E1144" s="107"/>
      <c r="F1144" s="107"/>
    </row>
    <row r="1145" spans="1:6" s="129" customFormat="1" ht="23.249645" customHeight="1" x14ac:dyDescent="0.15">
      <c r="A1145" s="174" t="s">
        <v>979</v>
      </c>
      <c r="B1145" s="172">
        <v>0</v>
      </c>
      <c r="C1145" s="173">
        <v>29</v>
      </c>
      <c r="D1145" s="173">
        <v>29</v>
      </c>
      <c r="E1145" s="107">
        <v>1</v>
      </c>
      <c r="F1145" s="107"/>
    </row>
    <row r="1146" spans="1:6" s="129" customFormat="1" ht="23.249645" customHeight="1" x14ac:dyDescent="0.15">
      <c r="A1146" s="174" t="s">
        <v>980</v>
      </c>
      <c r="B1146" s="172">
        <v>0</v>
      </c>
      <c r="C1146" s="173"/>
      <c r="D1146" s="173"/>
      <c r="E1146" s="107"/>
      <c r="F1146" s="107"/>
    </row>
    <row r="1147" spans="1:6" s="129" customFormat="1" ht="23.249645" customHeight="1" x14ac:dyDescent="0.15">
      <c r="A1147" s="174" t="s">
        <v>981</v>
      </c>
      <c r="B1147" s="172">
        <v>0</v>
      </c>
      <c r="C1147" s="173"/>
      <c r="D1147" s="173"/>
      <c r="E1147" s="107"/>
      <c r="F1147" s="107"/>
    </row>
    <row r="1148" spans="1:6" s="129" customFormat="1" ht="23.249645" customHeight="1" x14ac:dyDescent="0.15">
      <c r="A1148" s="174" t="s">
        <v>982</v>
      </c>
      <c r="B1148" s="172">
        <v>0</v>
      </c>
      <c r="C1148" s="173">
        <v>695</v>
      </c>
      <c r="D1148" s="173">
        <v>695</v>
      </c>
      <c r="E1148" s="107">
        <v>1</v>
      </c>
      <c r="F1148" s="107">
        <v>0.9279038718291055</v>
      </c>
    </row>
    <row r="1149" spans="1:6" s="129" customFormat="1" ht="23.249645" customHeight="1" x14ac:dyDescent="0.15">
      <c r="A1149" s="174" t="s">
        <v>983</v>
      </c>
      <c r="B1149" s="172">
        <v>0</v>
      </c>
      <c r="C1149" s="173"/>
      <c r="D1149" s="173"/>
      <c r="E1149" s="107"/>
      <c r="F1149" s="107"/>
    </row>
    <row r="1150" spans="1:6" s="129" customFormat="1" ht="23.249645" customHeight="1" x14ac:dyDescent="0.15">
      <c r="A1150" s="174" t="s">
        <v>984</v>
      </c>
      <c r="B1150" s="172">
        <v>0</v>
      </c>
      <c r="C1150" s="173">
        <v>358</v>
      </c>
      <c r="D1150" s="173">
        <v>358</v>
      </c>
      <c r="E1150" s="107">
        <v>1</v>
      </c>
      <c r="F1150" s="107"/>
    </row>
    <row r="1151" spans="1:6" s="129" customFormat="1" ht="23.249645" customHeight="1" x14ac:dyDescent="0.15">
      <c r="A1151" s="174" t="s">
        <v>985</v>
      </c>
      <c r="B1151" s="172">
        <v>6797</v>
      </c>
      <c r="C1151" s="173">
        <v>6104</v>
      </c>
      <c r="D1151" s="173">
        <v>6104</v>
      </c>
      <c r="E1151" s="107">
        <v>1</v>
      </c>
      <c r="F1151" s="107">
        <v>1.0386251488854858</v>
      </c>
    </row>
    <row r="1152" spans="1:6" s="129" customFormat="1" ht="23.249645" customHeight="1" x14ac:dyDescent="0.15">
      <c r="A1152" s="174" t="s">
        <v>986</v>
      </c>
      <c r="B1152" s="172">
        <v>6797</v>
      </c>
      <c r="C1152" s="173">
        <v>6102</v>
      </c>
      <c r="D1152" s="173">
        <v>6102</v>
      </c>
      <c r="E1152" s="107">
        <v>1</v>
      </c>
      <c r="F1152" s="107">
        <v>1.0384615384615385</v>
      </c>
    </row>
    <row r="1153" spans="1:6" s="129" customFormat="1" ht="23.249645" customHeight="1" x14ac:dyDescent="0.15">
      <c r="A1153" s="174" t="s">
        <v>987</v>
      </c>
      <c r="B1153" s="172">
        <v>0</v>
      </c>
      <c r="C1153" s="173"/>
      <c r="D1153" s="173"/>
      <c r="E1153" s="107"/>
      <c r="F1153" s="107"/>
    </row>
    <row r="1154" spans="1:6" s="130" customFormat="1" ht="23.249645" customHeight="1" x14ac:dyDescent="0.15">
      <c r="A1154" s="174" t="s">
        <v>988</v>
      </c>
      <c r="B1154" s="172">
        <v>0</v>
      </c>
      <c r="C1154" s="173">
        <v>2</v>
      </c>
      <c r="D1154" s="173">
        <v>2</v>
      </c>
      <c r="E1154" s="107">
        <v>1</v>
      </c>
      <c r="F1154" s="107">
        <v>2</v>
      </c>
    </row>
    <row r="1155" spans="1:6" s="129" customFormat="1" ht="23.249645" customHeight="1" x14ac:dyDescent="0.15">
      <c r="A1155" s="174" t="s">
        <v>989</v>
      </c>
      <c r="B1155" s="172">
        <v>0</v>
      </c>
      <c r="C1155" s="173">
        <v>89</v>
      </c>
      <c r="D1155" s="173">
        <v>89</v>
      </c>
      <c r="E1155" s="107">
        <v>1</v>
      </c>
      <c r="F1155" s="107"/>
    </row>
    <row r="1156" spans="1:6" s="129" customFormat="1" ht="23.249645" customHeight="1" x14ac:dyDescent="0.15">
      <c r="A1156" s="174" t="s">
        <v>990</v>
      </c>
      <c r="B1156" s="172">
        <v>0</v>
      </c>
      <c r="C1156" s="173"/>
      <c r="D1156" s="173"/>
      <c r="E1156" s="107"/>
      <c r="F1156" s="107"/>
    </row>
    <row r="1157" spans="1:6" s="129" customFormat="1" ht="23.249645" customHeight="1" x14ac:dyDescent="0.15">
      <c r="A1157" s="174" t="s">
        <v>991</v>
      </c>
      <c r="B1157" s="172">
        <v>0</v>
      </c>
      <c r="C1157" s="173"/>
      <c r="D1157" s="173"/>
      <c r="E1157" s="107"/>
      <c r="F1157" s="107"/>
    </row>
    <row r="1158" spans="1:6" s="129" customFormat="1" ht="23.249645" customHeight="1" x14ac:dyDescent="0.15">
      <c r="A1158" s="174" t="s">
        <v>992</v>
      </c>
      <c r="B1158" s="172">
        <v>0</v>
      </c>
      <c r="C1158" s="173">
        <v>89</v>
      </c>
      <c r="D1158" s="173">
        <v>89</v>
      </c>
      <c r="E1158" s="107">
        <v>1</v>
      </c>
      <c r="F1158" s="107"/>
    </row>
    <row r="1159" spans="1:6" s="130" customFormat="1" ht="23.249645" customHeight="1" x14ac:dyDescent="0.15">
      <c r="A1159" s="175" t="s">
        <v>59</v>
      </c>
      <c r="B1159" s="169">
        <v>333</v>
      </c>
      <c r="C1159" s="170">
        <v>408</v>
      </c>
      <c r="D1159" s="170">
        <v>408</v>
      </c>
      <c r="E1159" s="108">
        <v>1</v>
      </c>
      <c r="F1159" s="108">
        <v>1.2</v>
      </c>
    </row>
    <row r="1160" spans="1:6" s="129" customFormat="1" ht="23.249645" customHeight="1" x14ac:dyDescent="0.15">
      <c r="A1160" s="174" t="s">
        <v>993</v>
      </c>
      <c r="B1160" s="172">
        <v>241</v>
      </c>
      <c r="C1160" s="173">
        <v>328</v>
      </c>
      <c r="D1160" s="173">
        <v>328</v>
      </c>
      <c r="E1160" s="107">
        <v>1</v>
      </c>
      <c r="F1160" s="107">
        <v>1.1349480968858132</v>
      </c>
    </row>
    <row r="1161" spans="1:6" s="129" customFormat="1" ht="23.249645" customHeight="1" x14ac:dyDescent="0.15">
      <c r="A1161" s="174" t="s">
        <v>129</v>
      </c>
      <c r="B1161" s="172">
        <v>241</v>
      </c>
      <c r="C1161" s="173">
        <v>293</v>
      </c>
      <c r="D1161" s="173">
        <v>293</v>
      </c>
      <c r="E1161" s="107">
        <v>1</v>
      </c>
      <c r="F1161" s="107">
        <v>1.0693430656934306</v>
      </c>
    </row>
    <row r="1162" spans="1:6" s="129" customFormat="1" ht="23.249645" customHeight="1" x14ac:dyDescent="0.15">
      <c r="A1162" s="174" t="s">
        <v>130</v>
      </c>
      <c r="B1162" s="172">
        <v>0</v>
      </c>
      <c r="C1162" s="173"/>
      <c r="D1162" s="173"/>
      <c r="E1162" s="107"/>
      <c r="F1162" s="107"/>
    </row>
    <row r="1163" spans="1:6" s="129" customFormat="1" ht="23.249645" customHeight="1" x14ac:dyDescent="0.15">
      <c r="A1163" s="174" t="s">
        <v>131</v>
      </c>
      <c r="B1163" s="172">
        <v>0</v>
      </c>
      <c r="C1163" s="173"/>
      <c r="D1163" s="173"/>
      <c r="E1163" s="107"/>
      <c r="F1163" s="107"/>
    </row>
    <row r="1164" spans="1:6" s="129" customFormat="1" ht="23.249645" customHeight="1" x14ac:dyDescent="0.15">
      <c r="A1164" s="174" t="s">
        <v>994</v>
      </c>
      <c r="B1164" s="172">
        <v>0</v>
      </c>
      <c r="C1164" s="173"/>
      <c r="D1164" s="173"/>
      <c r="E1164" s="107"/>
      <c r="F1164" s="107"/>
    </row>
    <row r="1165" spans="1:6" s="129" customFormat="1" ht="23.249645" customHeight="1" x14ac:dyDescent="0.15">
      <c r="A1165" s="174" t="s">
        <v>995</v>
      </c>
      <c r="B1165" s="172">
        <v>0</v>
      </c>
      <c r="C1165" s="173">
        <v>1</v>
      </c>
      <c r="D1165" s="173">
        <v>1</v>
      </c>
      <c r="E1165" s="107">
        <v>1</v>
      </c>
      <c r="F1165" s="107"/>
    </row>
    <row r="1166" spans="1:6" s="129" customFormat="1" ht="23.249645" customHeight="1" x14ac:dyDescent="0.15">
      <c r="A1166" s="174" t="s">
        <v>996</v>
      </c>
      <c r="B1166" s="172">
        <v>0</v>
      </c>
      <c r="C1166" s="173"/>
      <c r="D1166" s="173"/>
      <c r="E1166" s="107"/>
      <c r="F1166" s="107"/>
    </row>
    <row r="1167" spans="1:6" s="129" customFormat="1" ht="23.249645" customHeight="1" x14ac:dyDescent="0.15">
      <c r="A1167" s="174" t="s">
        <v>997</v>
      </c>
      <c r="B1167" s="172">
        <v>0</v>
      </c>
      <c r="C1167" s="173"/>
      <c r="D1167" s="173"/>
      <c r="E1167" s="107"/>
      <c r="F1167" s="107"/>
    </row>
    <row r="1168" spans="1:6" s="129" customFormat="1" ht="23.249645" customHeight="1" x14ac:dyDescent="0.15">
      <c r="A1168" s="174" t="s">
        <v>998</v>
      </c>
      <c r="B1168" s="172">
        <v>0</v>
      </c>
      <c r="C1168" s="173"/>
      <c r="D1168" s="173"/>
      <c r="E1168" s="107"/>
      <c r="F1168" s="107"/>
    </row>
    <row r="1169" spans="1:6" s="129" customFormat="1" ht="23.249645" customHeight="1" x14ac:dyDescent="0.15">
      <c r="A1169" s="174" t="s">
        <v>999</v>
      </c>
      <c r="B1169" s="172">
        <v>0</v>
      </c>
      <c r="C1169" s="173"/>
      <c r="D1169" s="173"/>
      <c r="E1169" s="107"/>
      <c r="F1169" s="107"/>
    </row>
    <row r="1170" spans="1:6" s="129" customFormat="1" ht="23.249645" customHeight="1" x14ac:dyDescent="0.15">
      <c r="A1170" s="174" t="s">
        <v>1000</v>
      </c>
      <c r="B1170" s="172">
        <v>0</v>
      </c>
      <c r="C1170" s="173"/>
      <c r="D1170" s="173"/>
      <c r="E1170" s="107"/>
      <c r="F1170" s="107"/>
    </row>
    <row r="1171" spans="1:6" s="129" customFormat="1" ht="23.249645" customHeight="1" x14ac:dyDescent="0.15">
      <c r="A1171" s="174" t="s">
        <v>1001</v>
      </c>
      <c r="B1171" s="172">
        <v>0</v>
      </c>
      <c r="C1171" s="173"/>
      <c r="D1171" s="173"/>
      <c r="E1171" s="107"/>
      <c r="F1171" s="107"/>
    </row>
    <row r="1172" spans="1:6" s="129" customFormat="1" ht="23.249645" customHeight="1" x14ac:dyDescent="0.15">
      <c r="A1172" s="174" t="s">
        <v>1002</v>
      </c>
      <c r="B1172" s="172">
        <v>0</v>
      </c>
      <c r="C1172" s="173"/>
      <c r="D1172" s="173"/>
      <c r="E1172" s="107"/>
      <c r="F1172" s="107"/>
    </row>
    <row r="1173" spans="1:6" s="129" customFormat="1" ht="23.249645" customHeight="1" x14ac:dyDescent="0.15">
      <c r="A1173" s="174" t="s">
        <v>1003</v>
      </c>
      <c r="B1173" s="172">
        <v>0</v>
      </c>
      <c r="C1173" s="173">
        <v>24</v>
      </c>
      <c r="D1173" s="173">
        <v>24</v>
      </c>
      <c r="E1173" s="107">
        <v>1</v>
      </c>
      <c r="F1173" s="107">
        <v>4</v>
      </c>
    </row>
    <row r="1174" spans="1:6" s="129" customFormat="1" ht="23.249645" customHeight="1" x14ac:dyDescent="0.15">
      <c r="A1174" s="174" t="s">
        <v>1004</v>
      </c>
      <c r="B1174" s="172">
        <v>0</v>
      </c>
      <c r="C1174" s="173"/>
      <c r="D1174" s="173"/>
      <c r="E1174" s="107"/>
      <c r="F1174" s="107"/>
    </row>
    <row r="1175" spans="1:6" s="129" customFormat="1" ht="23.249645" customHeight="1" x14ac:dyDescent="0.15">
      <c r="A1175" s="174" t="s">
        <v>1005</v>
      </c>
      <c r="B1175" s="172">
        <v>0</v>
      </c>
      <c r="C1175" s="173">
        <v>10</v>
      </c>
      <c r="D1175" s="173">
        <v>10</v>
      </c>
      <c r="E1175" s="107">
        <v>1</v>
      </c>
      <c r="F1175" s="107">
        <v>1.1111111111111112</v>
      </c>
    </row>
    <row r="1176" spans="1:6" s="129" customFormat="1" ht="23.249645" customHeight="1" x14ac:dyDescent="0.15">
      <c r="A1176" s="174" t="s">
        <v>138</v>
      </c>
      <c r="B1176" s="172"/>
      <c r="C1176" s="173"/>
      <c r="D1176" s="173"/>
      <c r="E1176" s="107"/>
      <c r="F1176" s="107"/>
    </row>
    <row r="1177" spans="1:6" s="129" customFormat="1" ht="23.249645" customHeight="1" x14ac:dyDescent="0.15">
      <c r="A1177" s="174" t="s">
        <v>1006</v>
      </c>
      <c r="B1177" s="172">
        <v>0</v>
      </c>
      <c r="C1177" s="173"/>
      <c r="D1177" s="173"/>
      <c r="E1177" s="107"/>
      <c r="F1177" s="107"/>
    </row>
    <row r="1178" spans="1:6" s="129" customFormat="1" ht="23.249645" customHeight="1" x14ac:dyDescent="0.15">
      <c r="A1178" s="174" t="s">
        <v>1007</v>
      </c>
      <c r="B1178" s="172">
        <v>0</v>
      </c>
      <c r="C1178" s="173"/>
      <c r="D1178" s="173"/>
      <c r="E1178" s="107"/>
      <c r="F1178" s="107"/>
    </row>
    <row r="1179" spans="1:6" s="129" customFormat="1" ht="23.249645" customHeight="1" x14ac:dyDescent="0.15">
      <c r="A1179" s="174" t="s">
        <v>1008</v>
      </c>
      <c r="B1179" s="172">
        <v>0</v>
      </c>
      <c r="C1179" s="173"/>
      <c r="D1179" s="173"/>
      <c r="E1179" s="107"/>
      <c r="F1179" s="107"/>
    </row>
    <row r="1180" spans="1:6" s="129" customFormat="1" ht="23.249645" customHeight="1" x14ac:dyDescent="0.15">
      <c r="A1180" s="174" t="s">
        <v>1009</v>
      </c>
      <c r="B1180" s="172">
        <v>0</v>
      </c>
      <c r="C1180" s="173"/>
      <c r="D1180" s="173"/>
      <c r="E1180" s="107"/>
      <c r="F1180" s="107"/>
    </row>
    <row r="1181" spans="1:6" s="129" customFormat="1" ht="23.249645" customHeight="1" x14ac:dyDescent="0.15">
      <c r="A1181" s="174" t="s">
        <v>1010</v>
      </c>
      <c r="B1181" s="172">
        <v>0</v>
      </c>
      <c r="C1181" s="173"/>
      <c r="D1181" s="173"/>
      <c r="E1181" s="107"/>
      <c r="F1181" s="107"/>
    </row>
    <row r="1182" spans="1:6" s="129" customFormat="1" ht="23.249645" customHeight="1" x14ac:dyDescent="0.15">
      <c r="A1182" s="174" t="s">
        <v>1011</v>
      </c>
      <c r="B1182" s="172">
        <v>0</v>
      </c>
      <c r="C1182" s="173"/>
      <c r="D1182" s="173"/>
      <c r="E1182" s="107"/>
      <c r="F1182" s="107"/>
    </row>
    <row r="1183" spans="1:6" s="129" customFormat="1" ht="23.249645" customHeight="1" x14ac:dyDescent="0.15">
      <c r="A1183" s="174" t="s">
        <v>1012</v>
      </c>
      <c r="B1183" s="172">
        <v>0</v>
      </c>
      <c r="C1183" s="173"/>
      <c r="D1183" s="173"/>
      <c r="E1183" s="107"/>
      <c r="F1183" s="107"/>
    </row>
    <row r="1184" spans="1:6" s="129" customFormat="1" ht="23.249645" customHeight="1" x14ac:dyDescent="0.15">
      <c r="A1184" s="174" t="s">
        <v>1013</v>
      </c>
      <c r="B1184" s="172">
        <v>92</v>
      </c>
      <c r="C1184" s="173">
        <v>80</v>
      </c>
      <c r="D1184" s="173">
        <v>80</v>
      </c>
      <c r="E1184" s="107">
        <v>1</v>
      </c>
      <c r="F1184" s="107">
        <v>1.5686274509803921</v>
      </c>
    </row>
    <row r="1185" spans="1:6" s="129" customFormat="1" ht="23.249645" customHeight="1" x14ac:dyDescent="0.15">
      <c r="A1185" s="174" t="s">
        <v>1014</v>
      </c>
      <c r="B1185" s="172">
        <v>92</v>
      </c>
      <c r="C1185" s="173">
        <v>80</v>
      </c>
      <c r="D1185" s="173">
        <v>80</v>
      </c>
      <c r="E1185" s="107">
        <v>1</v>
      </c>
      <c r="F1185" s="107">
        <v>1.5686274509803921</v>
      </c>
    </row>
    <row r="1186" spans="1:6" s="129" customFormat="1" ht="23.249645" customHeight="1" x14ac:dyDescent="0.15">
      <c r="A1186" s="174" t="s">
        <v>1015</v>
      </c>
      <c r="B1186" s="172">
        <v>0</v>
      </c>
      <c r="C1186" s="173"/>
      <c r="D1186" s="173"/>
      <c r="E1186" s="107"/>
      <c r="F1186" s="107"/>
    </row>
    <row r="1187" spans="1:6" s="129" customFormat="1" ht="23.249645" customHeight="1" x14ac:dyDescent="0.15">
      <c r="A1187" s="174" t="s">
        <v>1016</v>
      </c>
      <c r="B1187" s="172">
        <v>0</v>
      </c>
      <c r="C1187" s="173"/>
      <c r="D1187" s="173"/>
      <c r="E1187" s="107"/>
      <c r="F1187" s="107"/>
    </row>
    <row r="1188" spans="1:6" s="129" customFormat="1" ht="23.249645" customHeight="1" x14ac:dyDescent="0.15">
      <c r="A1188" s="174" t="s">
        <v>1017</v>
      </c>
      <c r="B1188" s="172">
        <v>0</v>
      </c>
      <c r="C1188" s="173"/>
      <c r="D1188" s="173"/>
      <c r="E1188" s="107"/>
      <c r="F1188" s="107"/>
    </row>
    <row r="1189" spans="1:6" s="129" customFormat="1" ht="23.249645" customHeight="1" x14ac:dyDescent="0.15">
      <c r="A1189" s="174" t="s">
        <v>1018</v>
      </c>
      <c r="B1189" s="172">
        <v>0</v>
      </c>
      <c r="C1189" s="173"/>
      <c r="D1189" s="173"/>
      <c r="E1189" s="107"/>
      <c r="F1189" s="107"/>
    </row>
    <row r="1190" spans="1:6" s="129" customFormat="1" ht="23.249645" customHeight="1" x14ac:dyDescent="0.15">
      <c r="A1190" s="174" t="s">
        <v>1019</v>
      </c>
      <c r="B1190" s="172">
        <v>0</v>
      </c>
      <c r="C1190" s="173"/>
      <c r="D1190" s="173"/>
      <c r="E1190" s="107"/>
      <c r="F1190" s="107"/>
    </row>
    <row r="1191" spans="1:6" s="129" customFormat="1" ht="23.249645" customHeight="1" x14ac:dyDescent="0.15">
      <c r="A1191" s="174" t="s">
        <v>1020</v>
      </c>
      <c r="B1191" s="172">
        <v>0</v>
      </c>
      <c r="C1191" s="173"/>
      <c r="D1191" s="173"/>
      <c r="E1191" s="107"/>
      <c r="F1191" s="107"/>
    </row>
    <row r="1192" spans="1:6" s="129" customFormat="1" ht="23.249645" customHeight="1" x14ac:dyDescent="0.15">
      <c r="A1192" s="174" t="s">
        <v>1021</v>
      </c>
      <c r="B1192" s="172">
        <v>0</v>
      </c>
      <c r="C1192" s="173"/>
      <c r="D1192" s="173"/>
      <c r="E1192" s="107"/>
      <c r="F1192" s="107"/>
    </row>
    <row r="1193" spans="1:6" s="129" customFormat="1" ht="23.249645" customHeight="1" x14ac:dyDescent="0.15">
      <c r="A1193" s="174" t="s">
        <v>1022</v>
      </c>
      <c r="B1193" s="172">
        <v>0</v>
      </c>
      <c r="C1193" s="173"/>
      <c r="D1193" s="173"/>
      <c r="E1193" s="107"/>
      <c r="F1193" s="107"/>
    </row>
    <row r="1194" spans="1:6" s="129" customFormat="1" ht="23.249645" customHeight="1" x14ac:dyDescent="0.15">
      <c r="A1194" s="174" t="s">
        <v>1023</v>
      </c>
      <c r="B1194" s="172">
        <v>0</v>
      </c>
      <c r="C1194" s="173"/>
      <c r="D1194" s="173"/>
      <c r="E1194" s="107"/>
      <c r="F1194" s="107"/>
    </row>
    <row r="1195" spans="1:6" s="129" customFormat="1" ht="23.249645" customHeight="1" x14ac:dyDescent="0.15">
      <c r="A1195" s="174" t="s">
        <v>1024</v>
      </c>
      <c r="B1195" s="172">
        <v>0</v>
      </c>
      <c r="C1195" s="173"/>
      <c r="D1195" s="173"/>
      <c r="E1195" s="107"/>
      <c r="F1195" s="107"/>
    </row>
    <row r="1196" spans="1:6" s="129" customFormat="1" ht="23.249645" customHeight="1" x14ac:dyDescent="0.15">
      <c r="A1196" s="174" t="s">
        <v>1025</v>
      </c>
      <c r="B1196" s="172">
        <v>0</v>
      </c>
      <c r="C1196" s="173"/>
      <c r="D1196" s="173"/>
      <c r="E1196" s="107"/>
      <c r="F1196" s="107"/>
    </row>
    <row r="1197" spans="1:6" s="129" customFormat="1" ht="23.249645" customHeight="1" x14ac:dyDescent="0.15">
      <c r="A1197" s="174" t="s">
        <v>1026</v>
      </c>
      <c r="B1197" s="172">
        <v>0</v>
      </c>
      <c r="C1197" s="173"/>
      <c r="D1197" s="173"/>
      <c r="E1197" s="107"/>
      <c r="F1197" s="107"/>
    </row>
    <row r="1198" spans="1:6" s="130" customFormat="1" ht="23.249645" customHeight="1" x14ac:dyDescent="0.15">
      <c r="A1198" s="174" t="s">
        <v>1027</v>
      </c>
      <c r="B1198" s="172">
        <v>0</v>
      </c>
      <c r="C1198" s="173"/>
      <c r="D1198" s="173"/>
      <c r="E1198" s="107"/>
      <c r="F1198" s="107"/>
    </row>
    <row r="1199" spans="1:6" s="129" customFormat="1" ht="23.249645" customHeight="1" x14ac:dyDescent="0.15">
      <c r="A1199" s="174" t="s">
        <v>1028</v>
      </c>
      <c r="B1199" s="172">
        <v>0</v>
      </c>
      <c r="C1199" s="173"/>
      <c r="D1199" s="173"/>
      <c r="E1199" s="107"/>
      <c r="F1199" s="107"/>
    </row>
    <row r="1200" spans="1:6" s="129" customFormat="1" ht="23.249645" customHeight="1" x14ac:dyDescent="0.15">
      <c r="A1200" s="174" t="s">
        <v>1029</v>
      </c>
      <c r="B1200" s="172">
        <v>0</v>
      </c>
      <c r="C1200" s="173"/>
      <c r="D1200" s="173"/>
      <c r="E1200" s="107"/>
      <c r="F1200" s="107"/>
    </row>
    <row r="1201" spans="1:6" s="129" customFormat="1" ht="23.249645" customHeight="1" x14ac:dyDescent="0.15">
      <c r="A1201" s="174" t="s">
        <v>1030</v>
      </c>
      <c r="B1201" s="172">
        <v>0</v>
      </c>
      <c r="C1201" s="173"/>
      <c r="D1201" s="173"/>
      <c r="E1201" s="107"/>
      <c r="F1201" s="107"/>
    </row>
    <row r="1202" spans="1:6" s="129" customFormat="1" ht="23.249645" customHeight="1" x14ac:dyDescent="0.15">
      <c r="A1202" s="174" t="s">
        <v>1031</v>
      </c>
      <c r="B1202" s="172">
        <v>0</v>
      </c>
      <c r="C1202" s="173"/>
      <c r="D1202" s="173"/>
      <c r="E1202" s="107"/>
      <c r="F1202" s="107"/>
    </row>
    <row r="1203" spans="1:6" s="130" customFormat="1" ht="23.249645" customHeight="1" x14ac:dyDescent="0.15">
      <c r="A1203" s="175" t="s">
        <v>60</v>
      </c>
      <c r="B1203" s="169">
        <v>1736</v>
      </c>
      <c r="C1203" s="170">
        <v>4571</v>
      </c>
      <c r="D1203" s="170">
        <v>4571</v>
      </c>
      <c r="E1203" s="108">
        <v>1</v>
      </c>
      <c r="F1203" s="108">
        <v>0.9236209335219236</v>
      </c>
    </row>
    <row r="1204" spans="1:6" s="129" customFormat="1" ht="23.249645" customHeight="1" x14ac:dyDescent="0.15">
      <c r="A1204" s="174" t="s">
        <v>1032</v>
      </c>
      <c r="B1204" s="172">
        <v>402</v>
      </c>
      <c r="C1204" s="173">
        <v>1036</v>
      </c>
      <c r="D1204" s="173">
        <v>1036</v>
      </c>
      <c r="E1204" s="107">
        <v>1</v>
      </c>
      <c r="F1204" s="107">
        <v>1.2188235294117646</v>
      </c>
    </row>
    <row r="1205" spans="1:6" s="129" customFormat="1" ht="23.249645" customHeight="1" x14ac:dyDescent="0.15">
      <c r="A1205" s="174" t="s">
        <v>129</v>
      </c>
      <c r="B1205" s="172">
        <v>321</v>
      </c>
      <c r="C1205" s="173">
        <v>366</v>
      </c>
      <c r="D1205" s="173">
        <v>366</v>
      </c>
      <c r="E1205" s="107">
        <v>1</v>
      </c>
      <c r="F1205" s="107">
        <v>0.9786096256684492</v>
      </c>
    </row>
    <row r="1206" spans="1:6" s="129" customFormat="1" ht="23.249645" customHeight="1" x14ac:dyDescent="0.15">
      <c r="A1206" s="174" t="s">
        <v>130</v>
      </c>
      <c r="B1206" s="172">
        <v>0</v>
      </c>
      <c r="C1206" s="173"/>
      <c r="D1206" s="173"/>
      <c r="E1206" s="107"/>
      <c r="F1206" s="107"/>
    </row>
    <row r="1207" spans="1:6" s="129" customFormat="1" ht="23.249645" customHeight="1" x14ac:dyDescent="0.15">
      <c r="A1207" s="174" t="s">
        <v>131</v>
      </c>
      <c r="B1207" s="172">
        <v>81</v>
      </c>
      <c r="C1207" s="173">
        <v>91</v>
      </c>
      <c r="D1207" s="173">
        <v>91</v>
      </c>
      <c r="E1207" s="107">
        <v>1</v>
      </c>
      <c r="F1207" s="107">
        <v>1.011111111111111</v>
      </c>
    </row>
    <row r="1208" spans="1:6" s="129" customFormat="1" ht="23.249645" customHeight="1" x14ac:dyDescent="0.15">
      <c r="A1208" s="174" t="s">
        <v>1033</v>
      </c>
      <c r="B1208" s="172">
        <v>0</v>
      </c>
      <c r="C1208" s="173">
        <v>58</v>
      </c>
      <c r="D1208" s="173">
        <v>58</v>
      </c>
      <c r="E1208" s="107">
        <v>1</v>
      </c>
      <c r="F1208" s="107">
        <v>0.19661016949152543</v>
      </c>
    </row>
    <row r="1209" spans="1:6" s="129" customFormat="1" ht="23.249645" customHeight="1" x14ac:dyDescent="0.15">
      <c r="A1209" s="174" t="s">
        <v>1034</v>
      </c>
      <c r="B1209" s="172">
        <v>0</v>
      </c>
      <c r="C1209" s="173"/>
      <c r="D1209" s="173"/>
      <c r="E1209" s="107"/>
      <c r="F1209" s="107"/>
    </row>
    <row r="1210" spans="1:6" s="129" customFormat="1" ht="23.249645" customHeight="1" x14ac:dyDescent="0.15">
      <c r="A1210" s="174" t="s">
        <v>1035</v>
      </c>
      <c r="B1210" s="172">
        <v>0</v>
      </c>
      <c r="C1210" s="173">
        <v>59</v>
      </c>
      <c r="D1210" s="173">
        <v>59</v>
      </c>
      <c r="E1210" s="107">
        <v>1</v>
      </c>
      <c r="F1210" s="107">
        <v>1.372093023255814</v>
      </c>
    </row>
    <row r="1211" spans="1:6" s="129" customFormat="1" ht="23.249645" customHeight="1" x14ac:dyDescent="0.15">
      <c r="A1211" s="174" t="s">
        <v>1036</v>
      </c>
      <c r="B1211" s="172">
        <v>0</v>
      </c>
      <c r="C1211" s="173">
        <v>307</v>
      </c>
      <c r="D1211" s="173">
        <v>307</v>
      </c>
      <c r="E1211" s="107">
        <v>1</v>
      </c>
      <c r="F1211" s="107"/>
    </row>
    <row r="1212" spans="1:6" s="129" customFormat="1" ht="23.249645" customHeight="1" x14ac:dyDescent="0.15">
      <c r="A1212" s="174" t="s">
        <v>1037</v>
      </c>
      <c r="B1212" s="172">
        <v>0</v>
      </c>
      <c r="C1212" s="173">
        <v>110</v>
      </c>
      <c r="D1212" s="173">
        <v>110</v>
      </c>
      <c r="E1212" s="107">
        <v>1</v>
      </c>
      <c r="F1212" s="107">
        <v>22</v>
      </c>
    </row>
    <row r="1213" spans="1:6" s="129" customFormat="1" ht="23.249645" customHeight="1" x14ac:dyDescent="0.15">
      <c r="A1213" s="174" t="s">
        <v>138</v>
      </c>
      <c r="B1213" s="172"/>
      <c r="C1213" s="173"/>
      <c r="D1213" s="173"/>
      <c r="E1213" s="107"/>
      <c r="F1213" s="107"/>
    </row>
    <row r="1214" spans="1:6" s="129" customFormat="1" ht="23.249645" customHeight="1" x14ac:dyDescent="0.15">
      <c r="A1214" s="174" t="s">
        <v>1038</v>
      </c>
      <c r="B1214" s="172">
        <v>0</v>
      </c>
      <c r="C1214" s="173">
        <v>45</v>
      </c>
      <c r="D1214" s="173">
        <v>45</v>
      </c>
      <c r="E1214" s="107">
        <v>1</v>
      </c>
      <c r="F1214" s="107">
        <v>1.0465116279069768</v>
      </c>
    </row>
    <row r="1215" spans="1:6" s="129" customFormat="1" ht="23.249645" customHeight="1" x14ac:dyDescent="0.15">
      <c r="A1215" s="174" t="s">
        <v>1039</v>
      </c>
      <c r="B1215" s="172">
        <v>1205</v>
      </c>
      <c r="C1215" s="173">
        <v>1685</v>
      </c>
      <c r="D1215" s="173">
        <v>1685</v>
      </c>
      <c r="E1215" s="107">
        <v>1</v>
      </c>
      <c r="F1215" s="107">
        <v>1.1832865168539326</v>
      </c>
    </row>
    <row r="1216" spans="1:6" s="129" customFormat="1" ht="23.249645" customHeight="1" x14ac:dyDescent="0.15">
      <c r="A1216" s="174" t="s">
        <v>129</v>
      </c>
      <c r="B1216" s="172">
        <v>1205</v>
      </c>
      <c r="C1216" s="173">
        <v>1380</v>
      </c>
      <c r="D1216" s="173">
        <v>1380</v>
      </c>
      <c r="E1216" s="107">
        <v>1</v>
      </c>
      <c r="F1216" s="107">
        <v>1.7468354430379747</v>
      </c>
    </row>
    <row r="1217" spans="1:6" s="129" customFormat="1" ht="23.249645" customHeight="1" x14ac:dyDescent="0.15">
      <c r="A1217" s="174" t="s">
        <v>130</v>
      </c>
      <c r="B1217" s="172">
        <v>0</v>
      </c>
      <c r="C1217" s="173">
        <v>55</v>
      </c>
      <c r="D1217" s="173">
        <v>55</v>
      </c>
      <c r="E1217" s="107">
        <v>1</v>
      </c>
      <c r="F1217" s="107">
        <v>0.4296875</v>
      </c>
    </row>
    <row r="1218" spans="1:6" s="129" customFormat="1" ht="23.249645" customHeight="1" x14ac:dyDescent="0.15">
      <c r="A1218" s="174" t="s">
        <v>131</v>
      </c>
      <c r="B1218" s="172">
        <v>0</v>
      </c>
      <c r="C1218" s="173"/>
      <c r="D1218" s="173"/>
      <c r="E1218" s="107"/>
      <c r="F1218" s="107"/>
    </row>
    <row r="1219" spans="1:6" s="129" customFormat="1" ht="23.249645" customHeight="1" x14ac:dyDescent="0.15">
      <c r="A1219" s="174" t="s">
        <v>1040</v>
      </c>
      <c r="B1219" s="172">
        <v>0</v>
      </c>
      <c r="C1219" s="173">
        <v>250</v>
      </c>
      <c r="D1219" s="173">
        <v>250</v>
      </c>
      <c r="E1219" s="107">
        <v>1</v>
      </c>
      <c r="F1219" s="107">
        <v>0.49407114624505927</v>
      </c>
    </row>
    <row r="1220" spans="1:6" s="129" customFormat="1" ht="23.249645" customHeight="1" x14ac:dyDescent="0.15">
      <c r="A1220" s="174" t="s">
        <v>1041</v>
      </c>
      <c r="B1220" s="172">
        <v>0</v>
      </c>
      <c r="C1220" s="173"/>
      <c r="D1220" s="173"/>
      <c r="E1220" s="107"/>
      <c r="F1220" s="107"/>
    </row>
    <row r="1221" spans="1:6" s="129" customFormat="1" ht="23.249645" customHeight="1" x14ac:dyDescent="0.15">
      <c r="A1221" s="174" t="s">
        <v>1042</v>
      </c>
      <c r="B1221" s="172">
        <v>0</v>
      </c>
      <c r="C1221" s="173"/>
      <c r="D1221" s="173"/>
      <c r="E1221" s="107"/>
      <c r="F1221" s="107"/>
    </row>
    <row r="1222" spans="1:6" s="129" customFormat="1" ht="23.249645" customHeight="1" x14ac:dyDescent="0.15">
      <c r="A1222" s="174" t="s">
        <v>129</v>
      </c>
      <c r="B1222" s="172"/>
      <c r="C1222" s="173"/>
      <c r="D1222" s="173"/>
      <c r="E1222" s="107"/>
      <c r="F1222" s="107"/>
    </row>
    <row r="1223" spans="1:6" s="129" customFormat="1" ht="23.249645" customHeight="1" x14ac:dyDescent="0.15">
      <c r="A1223" s="174" t="s">
        <v>130</v>
      </c>
      <c r="B1223" s="172">
        <v>0</v>
      </c>
      <c r="C1223" s="173"/>
      <c r="D1223" s="173"/>
      <c r="E1223" s="107"/>
      <c r="F1223" s="107"/>
    </row>
    <row r="1224" spans="1:6" s="129" customFormat="1" ht="23.249645" customHeight="1" x14ac:dyDescent="0.15">
      <c r="A1224" s="174" t="s">
        <v>131</v>
      </c>
      <c r="B1224" s="172">
        <v>0</v>
      </c>
      <c r="C1224" s="173"/>
      <c r="D1224" s="173"/>
      <c r="E1224" s="107"/>
      <c r="F1224" s="107"/>
    </row>
    <row r="1225" spans="1:6" s="129" customFormat="1" ht="23.249645" customHeight="1" x14ac:dyDescent="0.15">
      <c r="A1225" s="174" t="s">
        <v>1043</v>
      </c>
      <c r="B1225" s="172">
        <v>0</v>
      </c>
      <c r="C1225" s="173"/>
      <c r="D1225" s="173"/>
      <c r="E1225" s="107"/>
      <c r="F1225" s="107"/>
    </row>
    <row r="1226" spans="1:6" s="129" customFormat="1" ht="23.249645" customHeight="1" x14ac:dyDescent="0.15">
      <c r="A1226" s="174" t="s">
        <v>1044</v>
      </c>
      <c r="B1226" s="172">
        <v>0</v>
      </c>
      <c r="C1226" s="173"/>
      <c r="D1226" s="173"/>
      <c r="E1226" s="107"/>
      <c r="F1226" s="107"/>
    </row>
    <row r="1227" spans="1:6" s="129" customFormat="1" ht="23.249645" customHeight="1" x14ac:dyDescent="0.15">
      <c r="A1227" s="174" t="s">
        <v>138</v>
      </c>
      <c r="B1227" s="172"/>
      <c r="C1227" s="173"/>
      <c r="D1227" s="173"/>
      <c r="E1227" s="107"/>
      <c r="F1227" s="107"/>
    </row>
    <row r="1228" spans="1:6" s="129" customFormat="1" ht="23.249645" customHeight="1" x14ac:dyDescent="0.15">
      <c r="A1228" s="174" t="s">
        <v>1045</v>
      </c>
      <c r="B1228" s="172">
        <v>0</v>
      </c>
      <c r="C1228" s="173"/>
      <c r="D1228" s="173"/>
      <c r="E1228" s="107"/>
      <c r="F1228" s="107"/>
    </row>
    <row r="1229" spans="1:6" s="129" customFormat="1" ht="23.249645" customHeight="1" x14ac:dyDescent="0.15">
      <c r="A1229" s="174" t="s">
        <v>1046</v>
      </c>
      <c r="B1229" s="172">
        <v>129</v>
      </c>
      <c r="C1229" s="173">
        <v>137</v>
      </c>
      <c r="D1229" s="173">
        <v>137</v>
      </c>
      <c r="E1229" s="107">
        <v>1</v>
      </c>
      <c r="F1229" s="107">
        <v>0.958041958041958</v>
      </c>
    </row>
    <row r="1230" spans="1:6" s="129" customFormat="1" ht="23.249645" customHeight="1" x14ac:dyDescent="0.15">
      <c r="A1230" s="174" t="s">
        <v>129</v>
      </c>
      <c r="B1230" s="172">
        <v>9</v>
      </c>
      <c r="C1230" s="173">
        <v>75</v>
      </c>
      <c r="D1230" s="173">
        <v>75</v>
      </c>
      <c r="E1230" s="107">
        <v>1</v>
      </c>
      <c r="F1230" s="107">
        <v>0.8152173913043478</v>
      </c>
    </row>
    <row r="1231" spans="1:6" s="129" customFormat="1" ht="23.249645" customHeight="1" x14ac:dyDescent="0.15">
      <c r="A1231" s="174" t="s">
        <v>130</v>
      </c>
      <c r="B1231" s="172">
        <v>0</v>
      </c>
      <c r="C1231" s="173"/>
      <c r="D1231" s="173"/>
      <c r="E1231" s="107"/>
      <c r="F1231" s="107"/>
    </row>
    <row r="1232" spans="1:6" s="129" customFormat="1" ht="23.249645" customHeight="1" x14ac:dyDescent="0.15">
      <c r="A1232" s="174" t="s">
        <v>131</v>
      </c>
      <c r="B1232" s="172">
        <v>115</v>
      </c>
      <c r="C1232" s="173">
        <v>47</v>
      </c>
      <c r="D1232" s="173">
        <v>47</v>
      </c>
      <c r="E1232" s="107">
        <v>1</v>
      </c>
      <c r="F1232" s="107">
        <v>0.9791666666666666</v>
      </c>
    </row>
    <row r="1233" spans="1:6" s="129" customFormat="1" ht="23.249645" customHeight="1" x14ac:dyDescent="0.15">
      <c r="A1233" s="174" t="s">
        <v>1047</v>
      </c>
      <c r="B1233" s="172">
        <v>5</v>
      </c>
      <c r="C1233" s="173">
        <v>5</v>
      </c>
      <c r="D1233" s="173">
        <v>5</v>
      </c>
      <c r="E1233" s="107">
        <v>1</v>
      </c>
      <c r="F1233" s="107">
        <v>1.6666666666666667</v>
      </c>
    </row>
    <row r="1234" spans="1:6" s="129" customFormat="1" ht="23.249645" customHeight="1" x14ac:dyDescent="0.15">
      <c r="A1234" s="174" t="s">
        <v>1048</v>
      </c>
      <c r="B1234" s="172">
        <v>0</v>
      </c>
      <c r="C1234" s="173"/>
      <c r="D1234" s="173"/>
      <c r="E1234" s="107"/>
      <c r="F1234" s="107"/>
    </row>
    <row r="1235" spans="1:6" s="129" customFormat="1" ht="23.249645" customHeight="1" x14ac:dyDescent="0.15">
      <c r="A1235" s="174" t="s">
        <v>1049</v>
      </c>
      <c r="B1235" s="172">
        <v>0</v>
      </c>
      <c r="C1235" s="173">
        <v>10</v>
      </c>
      <c r="D1235" s="173">
        <v>10</v>
      </c>
      <c r="E1235" s="107">
        <v>1</v>
      </c>
      <c r="F1235" s="107"/>
    </row>
    <row r="1236" spans="1:6" s="129" customFormat="1" ht="23.249645" customHeight="1" x14ac:dyDescent="0.15">
      <c r="A1236" s="174" t="s">
        <v>1050</v>
      </c>
      <c r="B1236" s="172">
        <v>0</v>
      </c>
      <c r="C1236" s="173"/>
      <c r="D1236" s="173"/>
      <c r="E1236" s="107"/>
      <c r="F1236" s="107"/>
    </row>
    <row r="1237" spans="1:6" s="129" customFormat="1" ht="23.249645" customHeight="1" x14ac:dyDescent="0.15">
      <c r="A1237" s="174" t="s">
        <v>1051</v>
      </c>
      <c r="B1237" s="172">
        <v>0</v>
      </c>
      <c r="C1237" s="173"/>
      <c r="D1237" s="173"/>
      <c r="E1237" s="107"/>
      <c r="F1237" s="107"/>
    </row>
    <row r="1238" spans="1:6" s="129" customFormat="1" ht="23.249645" customHeight="1" x14ac:dyDescent="0.15">
      <c r="A1238" s="174" t="s">
        <v>1052</v>
      </c>
      <c r="B1238" s="172">
        <v>0</v>
      </c>
      <c r="C1238" s="173"/>
      <c r="D1238" s="173"/>
      <c r="E1238" s="107"/>
      <c r="F1238" s="107"/>
    </row>
    <row r="1239" spans="1:6" s="129" customFormat="1" ht="23.249645" customHeight="1" x14ac:dyDescent="0.15">
      <c r="A1239" s="174" t="s">
        <v>1053</v>
      </c>
      <c r="B1239" s="172">
        <v>0</v>
      </c>
      <c r="C1239" s="173"/>
      <c r="D1239" s="173"/>
      <c r="E1239" s="107"/>
      <c r="F1239" s="107"/>
    </row>
    <row r="1240" spans="1:6" s="129" customFormat="1" ht="23.249645" customHeight="1" x14ac:dyDescent="0.15">
      <c r="A1240" s="174" t="s">
        <v>1054</v>
      </c>
      <c r="B1240" s="172">
        <v>0</v>
      </c>
      <c r="C1240" s="173"/>
      <c r="D1240" s="173"/>
      <c r="E1240" s="107"/>
      <c r="F1240" s="107"/>
    </row>
    <row r="1241" spans="1:6" s="129" customFormat="1" ht="23.249645" customHeight="1" x14ac:dyDescent="0.15">
      <c r="A1241" s="174" t="s">
        <v>1055</v>
      </c>
      <c r="B1241" s="172">
        <v>0</v>
      </c>
      <c r="C1241" s="173"/>
      <c r="D1241" s="173"/>
      <c r="E1241" s="107"/>
      <c r="F1241" s="107"/>
    </row>
    <row r="1242" spans="1:6" s="129" customFormat="1" ht="23.249645" customHeight="1" x14ac:dyDescent="0.15">
      <c r="A1242" s="174" t="s">
        <v>1056</v>
      </c>
      <c r="B1242" s="172">
        <v>0</v>
      </c>
      <c r="C1242" s="173">
        <v>1587</v>
      </c>
      <c r="D1242" s="173">
        <v>1587</v>
      </c>
      <c r="E1242" s="107">
        <v>1</v>
      </c>
      <c r="F1242" s="107">
        <v>0.9384979302188055</v>
      </c>
    </row>
    <row r="1243" spans="1:6" s="129" customFormat="1" ht="23.249645" customHeight="1" x14ac:dyDescent="0.15">
      <c r="A1243" s="174" t="s">
        <v>1057</v>
      </c>
      <c r="B1243" s="172">
        <v>0</v>
      </c>
      <c r="C1243" s="173">
        <v>1549</v>
      </c>
      <c r="D1243" s="173">
        <v>1549</v>
      </c>
      <c r="E1243" s="107">
        <v>1</v>
      </c>
      <c r="F1243" s="107">
        <v>0.9160260201064458</v>
      </c>
    </row>
    <row r="1244" spans="1:6" s="129" customFormat="1" ht="23.249645" customHeight="1" x14ac:dyDescent="0.15">
      <c r="A1244" s="174" t="s">
        <v>1058</v>
      </c>
      <c r="B1244" s="172">
        <v>0</v>
      </c>
      <c r="C1244" s="173">
        <v>38</v>
      </c>
      <c r="D1244" s="173">
        <v>38</v>
      </c>
      <c r="E1244" s="107">
        <v>1</v>
      </c>
      <c r="F1244" s="107"/>
    </row>
    <row r="1245" spans="1:6" s="129" customFormat="1" ht="23.249645" customHeight="1" x14ac:dyDescent="0.15">
      <c r="A1245" s="174" t="s">
        <v>1059</v>
      </c>
      <c r="B1245" s="172">
        <v>0</v>
      </c>
      <c r="C1245" s="173"/>
      <c r="D1245" s="173"/>
      <c r="E1245" s="107"/>
      <c r="F1245" s="107"/>
    </row>
    <row r="1246" spans="1:6" s="130" customFormat="1" ht="23.249645" customHeight="1" x14ac:dyDescent="0.15">
      <c r="A1246" s="174" t="s">
        <v>1060</v>
      </c>
      <c r="B1246" s="172">
        <v>0</v>
      </c>
      <c r="C1246" s="173">
        <v>107</v>
      </c>
      <c r="D1246" s="173">
        <v>107</v>
      </c>
      <c r="E1246" s="107">
        <v>1</v>
      </c>
      <c r="F1246" s="107">
        <v>0.14172185430463577</v>
      </c>
    </row>
    <row r="1247" spans="1:6" s="130" customFormat="1" ht="23.249645" customHeight="1" x14ac:dyDescent="0.15">
      <c r="A1247" s="174" t="s">
        <v>1061</v>
      </c>
      <c r="B1247" s="172">
        <v>0</v>
      </c>
      <c r="C1247" s="173">
        <v>44</v>
      </c>
      <c r="D1247" s="173">
        <v>44</v>
      </c>
      <c r="E1247" s="107">
        <v>1</v>
      </c>
      <c r="F1247" s="107">
        <v>0.9777777777777777</v>
      </c>
    </row>
    <row r="1248" spans="1:6" s="129" customFormat="1" ht="23.249645" customHeight="1" x14ac:dyDescent="0.15">
      <c r="A1248" s="174" t="s">
        <v>1062</v>
      </c>
      <c r="B1248" s="172">
        <v>0</v>
      </c>
      <c r="C1248" s="173">
        <v>63</v>
      </c>
      <c r="D1248" s="173">
        <v>63</v>
      </c>
      <c r="E1248" s="107">
        <v>1</v>
      </c>
      <c r="F1248" s="107">
        <v>0.08873239436619719</v>
      </c>
    </row>
    <row r="1249" spans="1:6" s="129" customFormat="1" ht="23.249645" customHeight="1" x14ac:dyDescent="0.15">
      <c r="A1249" s="174" t="s">
        <v>1063</v>
      </c>
      <c r="B1249" s="172">
        <v>0</v>
      </c>
      <c r="C1249" s="173"/>
      <c r="D1249" s="173"/>
      <c r="E1249" s="107"/>
      <c r="F1249" s="107"/>
    </row>
    <row r="1250" spans="1:6" s="130" customFormat="1" ht="23.249645" customHeight="1" x14ac:dyDescent="0.15">
      <c r="A1250" s="174" t="s">
        <v>1064</v>
      </c>
      <c r="B1250" s="172">
        <v>0</v>
      </c>
      <c r="C1250" s="173">
        <v>19</v>
      </c>
      <c r="D1250" s="173">
        <v>19</v>
      </c>
      <c r="E1250" s="107">
        <v>1</v>
      </c>
      <c r="F1250" s="107">
        <v>0.22093023255813954</v>
      </c>
    </row>
    <row r="1251" spans="1:6" s="130" customFormat="1" ht="23.249645" customHeight="1" x14ac:dyDescent="0.15">
      <c r="A1251" s="174" t="s">
        <v>1065</v>
      </c>
      <c r="B1251" s="172"/>
      <c r="C1251" s="173">
        <v>19</v>
      </c>
      <c r="D1251" s="173">
        <v>19</v>
      </c>
      <c r="E1251" s="107">
        <v>1</v>
      </c>
      <c r="F1251" s="107">
        <v>0.22093023255813954</v>
      </c>
    </row>
    <row r="1252" spans="1:6" s="130" customFormat="1" ht="23.249645" customHeight="1" x14ac:dyDescent="0.15">
      <c r="A1252" s="175" t="s">
        <v>61</v>
      </c>
      <c r="B1252" s="169">
        <v>1000</v>
      </c>
      <c r="C1252" s="170"/>
      <c r="D1252" s="170"/>
      <c r="E1252" s="107"/>
      <c r="F1252" s="107"/>
    </row>
    <row r="1253" spans="1:6" s="130" customFormat="1" ht="23.249645" customHeight="1" x14ac:dyDescent="0.15">
      <c r="A1253" s="175" t="s">
        <v>62</v>
      </c>
      <c r="B1253" s="169">
        <v>54</v>
      </c>
      <c r="C1253" s="170">
        <v>12996</v>
      </c>
      <c r="D1253" s="170">
        <v>12996</v>
      </c>
      <c r="E1253" s="108">
        <v>1</v>
      </c>
      <c r="F1253" s="108">
        <v>0.9831303426885544</v>
      </c>
    </row>
    <row r="1254" spans="1:6" s="129" customFormat="1" ht="23.249645" customHeight="1" x14ac:dyDescent="0.15">
      <c r="A1254" s="174" t="s">
        <v>1066</v>
      </c>
      <c r="B1254" s="172">
        <v>54</v>
      </c>
      <c r="C1254" s="173">
        <v>12996</v>
      </c>
      <c r="D1254" s="173">
        <v>12996</v>
      </c>
      <c r="E1254" s="107">
        <v>1</v>
      </c>
      <c r="F1254" s="107">
        <v>0.9831303426885544</v>
      </c>
    </row>
    <row r="1255" spans="1:6" s="129" customFormat="1" ht="23.249645" customHeight="1" x14ac:dyDescent="0.15">
      <c r="A1255" s="174" t="s">
        <v>1067</v>
      </c>
      <c r="B1255" s="172">
        <v>54</v>
      </c>
      <c r="C1255" s="173">
        <v>12996</v>
      </c>
      <c r="D1255" s="173">
        <v>12996</v>
      </c>
      <c r="E1255" s="107">
        <v>1</v>
      </c>
      <c r="F1255" s="107">
        <v>0.9831303426885544</v>
      </c>
    </row>
    <row r="1256" spans="1:6" s="130" customFormat="1" ht="23.249645" customHeight="1" x14ac:dyDescent="0.15">
      <c r="A1256" s="175" t="s">
        <v>63</v>
      </c>
      <c r="B1256" s="169">
        <v>1427</v>
      </c>
      <c r="C1256" s="104">
        <v>1430</v>
      </c>
      <c r="D1256" s="104">
        <v>1430</v>
      </c>
      <c r="E1256" s="108">
        <v>1</v>
      </c>
      <c r="F1256" s="108">
        <v>0.980123372172721</v>
      </c>
    </row>
    <row r="1257" spans="1:6" s="130" customFormat="1" ht="23.249645" customHeight="1" x14ac:dyDescent="0.15">
      <c r="A1257" s="174" t="s">
        <v>1068</v>
      </c>
      <c r="B1257" s="172">
        <v>1427</v>
      </c>
      <c r="C1257" s="106">
        <v>1430</v>
      </c>
      <c r="D1257" s="106">
        <v>1430</v>
      </c>
      <c r="E1257" s="107">
        <v>1</v>
      </c>
      <c r="F1257" s="107">
        <v>0.980123372172721</v>
      </c>
    </row>
    <row r="1258" spans="1:6" ht="23.249645" customHeight="1" x14ac:dyDescent="0.15">
      <c r="A1258" s="174" t="s">
        <v>1069</v>
      </c>
      <c r="B1258" s="172">
        <v>1427</v>
      </c>
      <c r="C1258" s="106">
        <v>1430</v>
      </c>
      <c r="D1258" s="106">
        <v>1430</v>
      </c>
      <c r="E1258" s="107">
        <v>1</v>
      </c>
      <c r="F1258" s="107">
        <v>0.980123372172721</v>
      </c>
    </row>
    <row r="1259" spans="1:6" s="22" customFormat="1" ht="23.249645" customHeight="1" x14ac:dyDescent="0.15">
      <c r="A1259" s="174" t="s">
        <v>1070</v>
      </c>
      <c r="B1259" s="172">
        <v>0</v>
      </c>
      <c r="C1259" s="106"/>
      <c r="D1259" s="106"/>
      <c r="E1259" s="107"/>
      <c r="F1259" s="107"/>
    </row>
    <row r="1260" spans="1:6" ht="23.249645" customHeight="1" x14ac:dyDescent="0.15">
      <c r="A1260" s="174" t="s">
        <v>1071</v>
      </c>
      <c r="B1260" s="172">
        <v>0</v>
      </c>
      <c r="C1260" s="106"/>
      <c r="D1260" s="106"/>
      <c r="E1260" s="107"/>
      <c r="F1260" s="107"/>
    </row>
    <row r="1261" spans="1:6" ht="23.249645" customHeight="1" x14ac:dyDescent="0.15">
      <c r="A1261" s="174" t="s">
        <v>1072</v>
      </c>
      <c r="B1261" s="172">
        <v>0</v>
      </c>
      <c r="C1261" s="106"/>
      <c r="D1261" s="106"/>
      <c r="E1261" s="107"/>
      <c r="F1261" s="107"/>
    </row>
    <row r="1262" spans="1:6" s="22" customFormat="1" ht="23.249645" customHeight="1" x14ac:dyDescent="0.15">
      <c r="A1262" s="175" t="s">
        <v>64</v>
      </c>
      <c r="B1262" s="172">
        <v>0</v>
      </c>
      <c r="C1262" s="104">
        <v>4</v>
      </c>
      <c r="D1262" s="104">
        <v>4</v>
      </c>
      <c r="E1262" s="108">
        <v>1</v>
      </c>
      <c r="F1262" s="108">
        <v>0.8</v>
      </c>
    </row>
    <row r="1263" spans="1:6" ht="23.249645" customHeight="1" x14ac:dyDescent="0.15">
      <c r="A1263" s="174" t="s">
        <v>1073</v>
      </c>
      <c r="B1263" s="172">
        <v>0</v>
      </c>
      <c r="C1263" s="106">
        <v>4</v>
      </c>
      <c r="D1263" s="106">
        <v>4</v>
      </c>
      <c r="E1263" s="107">
        <v>1</v>
      </c>
      <c r="F1263" s="107">
        <v>0.8</v>
      </c>
    </row>
    <row r="1264" spans="1:6" s="22" customFormat="1" ht="23.249645" customHeight="1" x14ac:dyDescent="0.15">
      <c r="A1264" s="176" t="s">
        <v>65</v>
      </c>
      <c r="B1264" s="104">
        <f>B5+B242+B252+B342+B394+B450+B507+B634+B706+B779+B801+B908+B971+B1035+B1055+B1085+B1095+B1139+B1159+B1203+B1252+B1253+B1256+B1262</f>
        <v>95232</v>
      </c>
      <c r="C1264" s="104">
        <f>C5+C242+C252+C342+C394+C450+C507+C634+C706+C779+C801+C908+C971+C1035+C1055+C1085+C1095+C1139+C1159+C1203+C1252+C1253+C1256+C1262</f>
        <v>199660</v>
      </c>
      <c r="D1264" s="104">
        <f>D5+D242+D252+D342+D394+D450+D507+D634+D706+D779+D801+D908+D971+D1035+D1055+D1085+D1095+D1139+D1159+D1203+D1252+D1253+D1256+D1262</f>
        <v>198903</v>
      </c>
      <c r="E1264" s="108">
        <v>0.9962085545427226</v>
      </c>
      <c r="F1264" s="108">
        <v>1.1238219540307817</v>
      </c>
    </row>
  </sheetData>
  <autoFilter ref="A4:F1264"/>
  <mergeCells count="1">
    <mergeCell ref="A2:F2"/>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72"/>
  <sheetViews>
    <sheetView showZeros="0" zoomScaleNormal="100" topLeftCell="A1" workbookViewId="0">
      <selection activeCell="C27" activeCellId="0" sqref="C27"/>
    </sheetView>
  </sheetViews>
  <sheetFormatPr defaultRowHeight="15.6" defaultColWidth="9.000137329101562" x14ac:dyDescent="0.15"/>
  <cols>
    <col min="1" max="1" width="36.625" customWidth="1" style="58"/>
    <col min="2" max="2" width="11.625" customWidth="1" style="58"/>
    <col min="3" max="3" width="36.625" customWidth="1" style="58"/>
    <col min="4" max="4" width="11.625" customWidth="1" style="58"/>
    <col min="5" max="16384" width="9.0" style="58"/>
  </cols>
  <sheetData>
    <row r="1" spans="1:242" s="80" customFormat="1" ht="24.0" customHeight="1" x14ac:dyDescent="0.15">
      <c r="A1" s="2" t="s">
        <v>1074</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row>
    <row r="2" spans="1:4" s="3" customFormat="1" ht="42.0" customHeight="1" x14ac:dyDescent="0.15">
      <c r="A2" s="422" t="s">
        <v>1075</v>
      </c>
      <c r="B2" s="424"/>
      <c r="C2" s="424"/>
      <c r="D2" s="424"/>
    </row>
    <row r="3" spans="1:4" s="4" customFormat="1" ht="27.0" customHeight="1" x14ac:dyDescent="0.15">
      <c r="B3" s="59"/>
      <c r="C3" s="59"/>
      <c r="D3" s="59" t="s">
        <v>68</v>
      </c>
    </row>
    <row r="4" spans="1:4" s="56" customFormat="1" ht="30.0" customHeight="1" x14ac:dyDescent="0.15">
      <c r="A4" s="37" t="s">
        <v>69</v>
      </c>
      <c r="B4" s="38" t="s">
        <v>7</v>
      </c>
      <c r="C4" s="11" t="s">
        <v>70</v>
      </c>
      <c r="D4" s="11" t="s">
        <v>7</v>
      </c>
    </row>
    <row r="5" spans="1:4" s="57" customFormat="1" ht="20.0" customHeight="1" x14ac:dyDescent="0.15">
      <c r="A5" s="27" t="s">
        <v>71</v>
      </c>
      <c r="B5" s="49">
        <v>60552</v>
      </c>
      <c r="C5" s="67" t="s">
        <v>72</v>
      </c>
      <c r="D5" s="49">
        <v>198903</v>
      </c>
    </row>
    <row r="6" spans="1:4" s="57" customFormat="1" ht="20.0" customHeight="1" x14ac:dyDescent="0.15">
      <c r="A6" s="27" t="s">
        <v>73</v>
      </c>
      <c r="B6" s="49">
        <v>189954</v>
      </c>
      <c r="C6" s="67" t="s">
        <v>74</v>
      </c>
      <c r="D6" s="49">
        <v>46694</v>
      </c>
    </row>
    <row r="7" spans="1:4" s="57" customFormat="1" ht="20.0" customHeight="1" x14ac:dyDescent="0.15">
      <c r="A7" s="19" t="s">
        <v>75</v>
      </c>
      <c r="B7" s="18">
        <v>171989</v>
      </c>
      <c r="C7" s="19" t="s">
        <v>76</v>
      </c>
      <c r="D7" s="18">
        <v>3942</v>
      </c>
    </row>
    <row r="8" spans="1:4" s="57" customFormat="1" ht="20.0" customHeight="1" x14ac:dyDescent="0.15">
      <c r="A8" s="19" t="s">
        <v>77</v>
      </c>
      <c r="B8" s="18">
        <v>626</v>
      </c>
      <c r="C8" s="41" t="s">
        <v>78</v>
      </c>
      <c r="D8" s="18">
        <v>2834</v>
      </c>
    </row>
    <row r="9" spans="1:4" s="57" customFormat="1" ht="20.0" customHeight="1" x14ac:dyDescent="0.15">
      <c r="A9" s="41" t="s">
        <v>79</v>
      </c>
      <c r="B9" s="18">
        <v>144607</v>
      </c>
      <c r="C9" s="41" t="s">
        <v>80</v>
      </c>
      <c r="D9" s="18">
        <v>1108</v>
      </c>
    </row>
    <row r="10" spans="1:4" s="57" customFormat="1" ht="20.0" customHeight="1" x14ac:dyDescent="0.15">
      <c r="A10" s="41" t="s">
        <v>81</v>
      </c>
      <c r="B10" s="18">
        <v>26756</v>
      </c>
      <c r="C10" s="19" t="s">
        <v>82</v>
      </c>
      <c r="D10" s="49"/>
    </row>
    <row r="11" spans="1:4" s="57" customFormat="1" ht="20.0" customHeight="1" x14ac:dyDescent="0.15">
      <c r="A11" s="19" t="s">
        <v>83</v>
      </c>
      <c r="B11" s="18">
        <v>5089</v>
      </c>
      <c r="C11" s="19" t="s">
        <v>84</v>
      </c>
      <c r="D11" s="49"/>
    </row>
    <row r="12" spans="1:4" s="57" customFormat="1" ht="20.0" customHeight="1" x14ac:dyDescent="0.15">
      <c r="A12" s="19" t="s">
        <v>85</v>
      </c>
      <c r="B12" s="18"/>
      <c r="C12" s="41" t="s">
        <v>86</v>
      </c>
      <c r="D12" s="49"/>
    </row>
    <row r="13" spans="1:4" s="57" customFormat="1" ht="20.0" customHeight="1" x14ac:dyDescent="0.15">
      <c r="A13" s="41" t="s">
        <v>87</v>
      </c>
      <c r="B13" s="18"/>
      <c r="C13" s="41" t="s">
        <v>88</v>
      </c>
      <c r="D13" s="49"/>
    </row>
    <row r="14" spans="1:4" s="57" customFormat="1" ht="20.0" customHeight="1" x14ac:dyDescent="0.15">
      <c r="A14" s="41" t="s">
        <v>89</v>
      </c>
      <c r="B14" s="18"/>
      <c r="C14" s="41" t="s">
        <v>90</v>
      </c>
      <c r="D14" s="18"/>
    </row>
    <row r="15" spans="1:4" s="57" customFormat="1" ht="20.0" customHeight="1" x14ac:dyDescent="0.15">
      <c r="A15" s="41" t="s">
        <v>91</v>
      </c>
      <c r="B15" s="18"/>
      <c r="C15" s="41" t="s">
        <v>92</v>
      </c>
      <c r="D15" s="18"/>
    </row>
    <row r="16" spans="1:4" s="57" customFormat="1" ht="20.0" customHeight="1" x14ac:dyDescent="0.15">
      <c r="A16" s="19" t="s">
        <v>93</v>
      </c>
      <c r="B16" s="18">
        <v>5027</v>
      </c>
      <c r="C16" s="19" t="s">
        <v>94</v>
      </c>
      <c r="D16" s="18">
        <v>42752</v>
      </c>
    </row>
    <row r="17" spans="1:4" s="57" customFormat="1" ht="20.0" customHeight="1" x14ac:dyDescent="0.15">
      <c r="A17" s="41" t="s">
        <v>95</v>
      </c>
      <c r="B17" s="18">
        <v>5027</v>
      </c>
      <c r="C17" s="19" t="s">
        <v>96</v>
      </c>
      <c r="D17" s="18"/>
    </row>
    <row r="18" spans="1:4" s="57" customFormat="1" ht="20.0" customHeight="1" x14ac:dyDescent="0.15">
      <c r="A18" s="41" t="s">
        <v>97</v>
      </c>
      <c r="B18" s="18"/>
      <c r="C18" s="19" t="s">
        <v>98</v>
      </c>
      <c r="D18" s="18"/>
    </row>
    <row r="19" spans="1:8" s="57" customFormat="1" ht="20.0" customHeight="1" x14ac:dyDescent="0.15">
      <c r="A19" s="41" t="s">
        <v>99</v>
      </c>
      <c r="B19" s="18"/>
      <c r="C19" s="19" t="s">
        <v>100</v>
      </c>
      <c r="D19" s="18"/>
      <c r="G19" s="160"/>
      <c r="H19" s="161"/>
    </row>
    <row r="20" spans="1:8" s="57" customFormat="1" ht="20.0" customHeight="1" x14ac:dyDescent="0.15">
      <c r="A20" s="41" t="s">
        <v>101</v>
      </c>
      <c r="B20" s="18"/>
      <c r="C20" s="162" t="s">
        <v>102</v>
      </c>
      <c r="D20" s="49">
        <v>4152</v>
      </c>
      <c r="G20" s="163"/>
      <c r="H20" s="161"/>
    </row>
    <row r="21" spans="1:8" s="57" customFormat="1" ht="20.0" customHeight="1" x14ac:dyDescent="0.15">
      <c r="A21" s="19" t="s">
        <v>103</v>
      </c>
      <c r="B21" s="18">
        <v>4685</v>
      </c>
      <c r="C21" s="19" t="s">
        <v>104</v>
      </c>
      <c r="D21" s="18">
        <v>4152</v>
      </c>
      <c r="G21" s="163"/>
      <c r="H21" s="161"/>
    </row>
    <row r="22" spans="1:8" s="57" customFormat="1" ht="20.0" customHeight="1" x14ac:dyDescent="0.15">
      <c r="A22" s="41" t="s">
        <v>105</v>
      </c>
      <c r="B22" s="18">
        <v>4685</v>
      </c>
      <c r="C22" s="41" t="s">
        <v>106</v>
      </c>
      <c r="D22" s="18">
        <v>4152</v>
      </c>
      <c r="G22" s="163"/>
      <c r="H22" s="161"/>
    </row>
    <row r="23" spans="1:8" s="57" customFormat="1" ht="20.0" customHeight="1" x14ac:dyDescent="0.15">
      <c r="A23" s="41" t="s">
        <v>107</v>
      </c>
      <c r="B23" s="18"/>
      <c r="C23" s="41" t="s">
        <v>108</v>
      </c>
      <c r="D23" s="49"/>
      <c r="G23" s="163"/>
      <c r="H23" s="161"/>
    </row>
    <row r="24" spans="1:4" s="57" customFormat="1" ht="20.0" customHeight="1" x14ac:dyDescent="0.15">
      <c r="A24" s="41" t="s">
        <v>109</v>
      </c>
      <c r="B24" s="18"/>
      <c r="C24" s="41" t="s">
        <v>110</v>
      </c>
      <c r="D24" s="49"/>
    </row>
    <row r="25" spans="1:4" s="57" customFormat="1" ht="20.0" customHeight="1" x14ac:dyDescent="0.15">
      <c r="A25" s="41" t="s">
        <v>111</v>
      </c>
      <c r="B25" s="18"/>
      <c r="C25" s="90" t="s">
        <v>112</v>
      </c>
      <c r="D25" s="49"/>
    </row>
    <row r="26" spans="1:4" s="57" customFormat="1" ht="20.0" customHeight="1" x14ac:dyDescent="0.15">
      <c r="A26" s="19" t="s">
        <v>113</v>
      </c>
      <c r="B26" s="20">
        <v>3164</v>
      </c>
      <c r="C26" s="90"/>
      <c r="D26" s="49"/>
    </row>
    <row r="27" spans="1:4" s="57" customFormat="1" ht="20.0" customHeight="1" x14ac:dyDescent="0.15">
      <c r="A27" s="19" t="s">
        <v>114</v>
      </c>
      <c r="B27" s="20"/>
      <c r="C27" s="90"/>
      <c r="D27" s="49"/>
    </row>
    <row r="28" spans="1:4" s="57" customFormat="1" ht="20.0" customHeight="1" x14ac:dyDescent="0.15">
      <c r="A28" s="19" t="s">
        <v>115</v>
      </c>
      <c r="B28" s="20"/>
      <c r="C28" s="90"/>
      <c r="D28" s="49"/>
    </row>
    <row r="29" spans="1:4" s="57" customFormat="1" ht="20.0" customHeight="1" x14ac:dyDescent="0.15">
      <c r="A29" s="19" t="s">
        <v>116</v>
      </c>
      <c r="B29" s="20"/>
      <c r="C29" s="90"/>
      <c r="D29" s="20"/>
    </row>
    <row r="30" spans="1:4" s="57" customFormat="1" ht="20.0" customHeight="1" x14ac:dyDescent="0.15">
      <c r="A30" s="16" t="s">
        <v>112</v>
      </c>
      <c r="B30" s="20"/>
      <c r="C30" s="90"/>
      <c r="D30" s="20"/>
    </row>
    <row r="31" spans="1:4" s="57" customFormat="1" ht="20.0" customHeight="1" x14ac:dyDescent="0.15">
      <c r="A31" s="11" t="s">
        <v>117</v>
      </c>
      <c r="B31" s="49">
        <v>250506</v>
      </c>
      <c r="C31" s="42" t="s">
        <v>118</v>
      </c>
      <c r="D31" s="39">
        <v>249749</v>
      </c>
    </row>
    <row r="32" spans="1:4" s="57" customFormat="1" ht="20.0" customHeight="1" x14ac:dyDescent="0.15">
      <c r="A32" s="66"/>
      <c r="B32" s="164"/>
      <c r="C32" s="67" t="s">
        <v>119</v>
      </c>
      <c r="D32" s="39">
        <f>B31-D31</f>
        <v>757</v>
      </c>
    </row>
    <row r="33" spans="1:4" s="57" customFormat="1" ht="20.0" customHeight="1" x14ac:dyDescent="0.15">
      <c r="A33" s="66"/>
      <c r="B33" s="66"/>
      <c r="C33" s="165" t="s">
        <v>120</v>
      </c>
      <c r="D33" s="39">
        <f>D32</f>
        <v>757</v>
      </c>
    </row>
    <row r="34" spans="1:1" s="57" customFormat="1" ht="24.0" customHeight="1" x14ac:dyDescent="0.15"/>
    <row r="35" spans="1:2" s="57" customFormat="1" ht="24.0" customHeight="1" x14ac:dyDescent="0.15">
      <c r="A35" s="58"/>
      <c r="B35" s="58"/>
    </row>
    <row r="36" spans="1:2" s="57" customFormat="1" ht="24.0" customHeight="1" x14ac:dyDescent="0.15">
      <c r="A36" s="58"/>
      <c r="B36" s="58"/>
    </row>
    <row r="37" spans="1:2" s="57" customFormat="1" ht="24.0" customHeight="1" x14ac:dyDescent="0.15">
      <c r="A37" s="58"/>
      <c r="B37" s="58"/>
    </row>
    <row r="38" spans="1:2" s="57" customFormat="1" ht="24.0" customHeight="1" x14ac:dyDescent="0.15">
      <c r="A38" s="58"/>
      <c r="B38" s="58"/>
    </row>
    <row r="39" spans="1:2" s="57" customFormat="1" ht="24.0" customHeight="1" x14ac:dyDescent="0.15">
      <c r="A39" s="58"/>
      <c r="B39" s="58"/>
    </row>
    <row r="40" spans="1:2" s="57" customFormat="1" ht="24.0" customHeight="1" x14ac:dyDescent="0.15">
      <c r="A40" s="58"/>
      <c r="B40" s="58"/>
    </row>
    <row r="41" spans="1:2" s="57" customFormat="1" ht="24.0" customHeight="1" x14ac:dyDescent="0.15">
      <c r="A41" s="58"/>
      <c r="B41" s="58"/>
    </row>
    <row r="42" spans="1:2" s="57" customFormat="1" ht="24.0" customHeight="1" x14ac:dyDescent="0.15">
      <c r="A42" s="58"/>
      <c r="B42" s="58"/>
    </row>
    <row r="43" spans="1:2" s="57" customFormat="1" ht="24.0" customHeight="1" x14ac:dyDescent="0.15">
      <c r="A43" s="58"/>
      <c r="B43" s="58"/>
    </row>
    <row r="44" spans="1:2" s="57" customFormat="1" ht="24.0" customHeight="1" x14ac:dyDescent="0.15">
      <c r="A44" s="58"/>
      <c r="B44" s="58"/>
    </row>
    <row r="45" spans="1:2" s="57" customFormat="1" ht="24.0" customHeight="1" x14ac:dyDescent="0.15">
      <c r="A45" s="58"/>
      <c r="B45" s="58"/>
    </row>
    <row r="46" spans="1:2" s="57" customFormat="1" ht="24.0" customHeight="1" x14ac:dyDescent="0.15">
      <c r="A46" s="58"/>
      <c r="B46" s="58"/>
    </row>
    <row r="47" spans="1:2" s="57" customFormat="1" ht="24.0" customHeight="1" x14ac:dyDescent="0.15">
      <c r="A47" s="58"/>
      <c r="B47" s="58"/>
    </row>
    <row r="48" spans="1:2" s="57" customFormat="1" ht="24.0" customHeight="1" x14ac:dyDescent="0.15">
      <c r="A48" s="58"/>
      <c r="B48" s="58"/>
    </row>
    <row r="49" spans="1:2" s="57" customFormat="1" ht="24.0" customHeight="1" x14ac:dyDescent="0.15">
      <c r="A49" s="58"/>
      <c r="B49" s="58"/>
    </row>
    <row r="50" spans="1:2" s="57" customFormat="1" ht="24.0" customHeight="1" x14ac:dyDescent="0.15">
      <c r="A50" s="58"/>
      <c r="B50" s="58"/>
    </row>
    <row r="51" spans="1:2" s="57" customFormat="1" ht="24.0" customHeight="1" x14ac:dyDescent="0.15">
      <c r="A51" s="58"/>
      <c r="B51" s="58"/>
    </row>
    <row r="52" spans="1:2" s="57" customFormat="1" ht="24.0" customHeight="1" x14ac:dyDescent="0.15">
      <c r="A52" s="58"/>
      <c r="B52" s="58"/>
    </row>
    <row r="53" spans="1:2" s="57" customFormat="1" ht="24.0" customHeight="1" x14ac:dyDescent="0.15">
      <c r="A53" s="58"/>
      <c r="B53" s="58"/>
    </row>
    <row r="54" spans="1:2" s="57" customFormat="1" ht="24.0" customHeight="1" x14ac:dyDescent="0.15">
      <c r="A54" s="58"/>
      <c r="B54" s="58"/>
    </row>
    <row r="55" spans="1:2" s="57" customFormat="1" ht="24.0" customHeight="1" x14ac:dyDescent="0.15">
      <c r="A55" s="58"/>
      <c r="B55" s="58"/>
    </row>
    <row r="56" spans="1:2" s="57" customFormat="1" ht="24.0" customHeight="1" x14ac:dyDescent="0.15">
      <c r="A56" s="58"/>
      <c r="B56" s="58"/>
    </row>
    <row r="57" spans="1:2" s="57" customFormat="1" ht="24.0" customHeight="1" x14ac:dyDescent="0.15">
      <c r="A57" s="58"/>
      <c r="B57" s="58"/>
    </row>
    <row r="58" spans="1:2" s="57" customFormat="1" ht="24.0" customHeight="1" x14ac:dyDescent="0.15">
      <c r="A58" s="58"/>
      <c r="B58" s="58"/>
    </row>
    <row r="59" spans="1:2" s="57" customFormat="1" ht="24.0" customHeight="1" x14ac:dyDescent="0.15">
      <c r="A59" s="58"/>
      <c r="B59" s="58"/>
    </row>
    <row r="60" spans="1:2" s="57" customFormat="1" ht="24.0" customHeight="1" x14ac:dyDescent="0.15">
      <c r="A60" s="58"/>
      <c r="B60" s="58"/>
    </row>
    <row r="61" spans="1:2" s="57" customFormat="1" ht="24.0" customHeight="1" x14ac:dyDescent="0.15">
      <c r="A61" s="58"/>
      <c r="B61" s="58"/>
    </row>
    <row r="62" spans="1:2" s="57" customFormat="1" ht="24.0" customHeight="1" x14ac:dyDescent="0.15">
      <c r="A62" s="58"/>
      <c r="B62" s="58"/>
    </row>
    <row r="63" spans="1:2" s="57" customFormat="1" ht="24.0" customHeight="1" x14ac:dyDescent="0.15">
      <c r="A63" s="58"/>
      <c r="B63" s="58"/>
    </row>
    <row r="64" spans="1:2" s="57" customFormat="1" ht="24.0" customHeight="1" x14ac:dyDescent="0.15">
      <c r="A64" s="58"/>
      <c r="B64" s="58"/>
    </row>
    <row r="65" spans="1:2" s="57" customFormat="1" ht="24.0" customHeight="1" x14ac:dyDescent="0.15">
      <c r="A65" s="58"/>
      <c r="B65" s="58"/>
    </row>
    <row r="66" spans="1:2" s="57" customFormat="1" ht="24.0" customHeight="1" x14ac:dyDescent="0.15">
      <c r="A66" s="58"/>
      <c r="B66" s="58"/>
    </row>
    <row r="67" spans="1:2" s="57" customFormat="1" ht="24.0" customHeight="1" x14ac:dyDescent="0.15">
      <c r="A67" s="58"/>
      <c r="B67" s="58"/>
    </row>
    <row r="68" spans="1:2" s="57" customFormat="1" ht="24.0" customHeight="1" x14ac:dyDescent="0.15">
      <c r="A68" s="58"/>
      <c r="B68" s="58"/>
    </row>
    <row r="69" spans="1:2" s="57" customFormat="1" ht="24.0" customHeight="1" x14ac:dyDescent="0.15">
      <c r="A69" s="58"/>
      <c r="B69" s="58"/>
    </row>
    <row r="70" spans="1:2" s="57" customFormat="1" ht="24.0" customHeight="1" x14ac:dyDescent="0.15">
      <c r="A70" s="58"/>
      <c r="B70" s="58"/>
    </row>
    <row r="71" spans="1:2" s="57" customFormat="1" ht="24.0" customHeight="1" x14ac:dyDescent="0.15">
      <c r="A71" s="58"/>
      <c r="B71" s="58"/>
    </row>
    <row r="72" spans="1:2" s="57" customFormat="1" ht="24.0" customHeight="1" x14ac:dyDescent="0.15">
      <c r="A72" s="58"/>
      <c r="B72" s="58"/>
    </row>
  </sheetData>
  <mergeCells count="1">
    <mergeCell ref="A2:D2"/>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65"/>
  <sheetViews>
    <sheetView showGridLines="0" showZeros="0" zoomScaleNormal="100" topLeftCell="A1" workbookViewId="0">
      <selection activeCell="A4" activeCellId="0" sqref="A4:F18"/>
    </sheetView>
  </sheetViews>
  <sheetFormatPr defaultRowHeight="13.5" defaultColWidth="6.875104904174805" x14ac:dyDescent="0.15"/>
  <cols>
    <col min="1" max="1" width="56.125" customWidth="1" style="111"/>
    <col min="2" max="5" width="9.625" customWidth="1" style="111"/>
    <col min="6" max="6" width="11.75" customWidth="1" style="134"/>
    <col min="7" max="257" width="6.875" style="111"/>
  </cols>
  <sheetData>
    <row r="1" spans="1:257" s="80" customFormat="1" ht="24.0" customHeight="1" x14ac:dyDescent="0.15">
      <c r="A1" s="2" t="s">
        <v>1195</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row>
    <row r="2" spans="1:6" s="113" customFormat="1" ht="42.0" customHeight="1" x14ac:dyDescent="0.15">
      <c r="A2" s="436" t="s">
        <v>1196</v>
      </c>
      <c r="B2" s="436"/>
      <c r="C2" s="436"/>
      <c r="D2" s="436"/>
      <c r="E2" s="436"/>
      <c r="F2" s="424"/>
    </row>
    <row r="3" spans="1:6" s="114" customFormat="1" ht="27.0" customHeight="1" x14ac:dyDescent="0.15">
      <c r="F3" s="59" t="s">
        <v>3</v>
      </c>
    </row>
    <row r="4" spans="1:257" s="115" customFormat="1" ht="30.0" customHeight="1" x14ac:dyDescent="0.15">
      <c r="A4" s="11" t="s">
        <v>4</v>
      </c>
      <c r="B4" s="26" t="s">
        <v>5</v>
      </c>
      <c r="C4" s="26" t="s">
        <v>6</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row>
    <row r="5" spans="1:257" s="115" customFormat="1" ht="24.0" customHeight="1" x14ac:dyDescent="0.15">
      <c r="A5" s="121" t="s">
        <v>1197</v>
      </c>
      <c r="B5" s="39">
        <v>344</v>
      </c>
      <c r="C5" s="39">
        <v>344</v>
      </c>
      <c r="D5" s="39">
        <v>346</v>
      </c>
      <c r="E5" s="122">
        <v>1.005813953488372</v>
      </c>
      <c r="F5" s="122">
        <v>11.533333333333333</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row>
    <row r="6" spans="1:257" s="116" customFormat="1" ht="24.0" customHeight="1" x14ac:dyDescent="0.15">
      <c r="A6" s="41" t="s">
        <v>1198</v>
      </c>
      <c r="B6" s="20"/>
      <c r="C6" s="20"/>
      <c r="D6" s="20"/>
      <c r="E6" s="124"/>
      <c r="F6" s="124"/>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c r="GB6" s="123"/>
      <c r="GC6" s="123"/>
      <c r="GD6" s="123"/>
      <c r="GE6" s="123"/>
      <c r="GF6" s="123"/>
      <c r="GG6" s="123"/>
      <c r="GH6" s="123"/>
      <c r="GI6" s="123"/>
      <c r="GJ6" s="123"/>
      <c r="GK6" s="123"/>
      <c r="GL6" s="123"/>
      <c r="GM6" s="123"/>
      <c r="GN6" s="123"/>
      <c r="GO6" s="123"/>
      <c r="GP6" s="123"/>
      <c r="GQ6" s="123"/>
      <c r="GR6" s="123"/>
      <c r="GS6" s="123"/>
      <c r="GT6" s="123"/>
      <c r="GU6" s="123"/>
      <c r="GV6" s="123"/>
      <c r="GW6" s="123"/>
      <c r="GX6" s="123"/>
      <c r="GY6" s="123"/>
      <c r="GZ6" s="123"/>
      <c r="HA6" s="123"/>
      <c r="HB6" s="123"/>
      <c r="HC6" s="123"/>
      <c r="HD6" s="123"/>
      <c r="HE6" s="123"/>
      <c r="HF6" s="123"/>
      <c r="HG6" s="123"/>
      <c r="HH6" s="123"/>
      <c r="HI6" s="123"/>
      <c r="HJ6" s="123"/>
      <c r="HK6" s="123"/>
      <c r="HL6" s="123"/>
      <c r="HM6" s="123"/>
      <c r="HN6" s="123"/>
      <c r="HO6" s="123"/>
      <c r="HP6" s="123"/>
      <c r="HQ6" s="123"/>
      <c r="HR6" s="123"/>
      <c r="HS6" s="123"/>
      <c r="HT6" s="123"/>
      <c r="HU6" s="123"/>
      <c r="HV6" s="123"/>
      <c r="HW6" s="123"/>
      <c r="HX6" s="123"/>
      <c r="HY6" s="123"/>
      <c r="HZ6" s="123"/>
      <c r="IA6" s="123"/>
      <c r="IB6" s="123"/>
      <c r="IC6" s="123"/>
      <c r="ID6" s="123"/>
      <c r="IE6" s="123"/>
      <c r="IF6" s="123"/>
      <c r="IG6" s="123"/>
      <c r="IH6" s="123"/>
      <c r="II6" s="123"/>
      <c r="IJ6" s="123"/>
      <c r="IK6" s="123"/>
      <c r="IL6" s="123"/>
      <c r="IM6" s="123"/>
      <c r="IN6" s="123"/>
      <c r="IO6" s="123"/>
      <c r="IP6" s="123"/>
      <c r="IQ6" s="123"/>
      <c r="IR6" s="123"/>
      <c r="IS6" s="123"/>
      <c r="IT6" s="123"/>
      <c r="IU6" s="123"/>
      <c r="IV6" s="123"/>
      <c r="IW6" s="123"/>
    </row>
    <row r="7" spans="1:257" s="116" customFormat="1" ht="24.0" customHeight="1" x14ac:dyDescent="0.15">
      <c r="A7" s="41" t="s">
        <v>1199</v>
      </c>
      <c r="B7" s="20"/>
      <c r="C7" s="20"/>
      <c r="D7" s="20"/>
      <c r="E7" s="124"/>
      <c r="F7" s="124"/>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row>
    <row r="8" spans="1:257" s="116" customFormat="1" ht="24.0" customHeight="1" x14ac:dyDescent="0.15">
      <c r="A8" s="41" t="s">
        <v>1200</v>
      </c>
      <c r="B8" s="20">
        <v>18</v>
      </c>
      <c r="C8" s="20">
        <v>18</v>
      </c>
      <c r="D8" s="20">
        <v>14</v>
      </c>
      <c r="E8" s="124">
        <v>0.7777777777777778</v>
      </c>
      <c r="F8" s="124"/>
      <c r="G8" s="123"/>
      <c r="H8" s="123"/>
      <c r="I8" s="123"/>
      <c r="J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row>
    <row r="9" spans="1:257" s="116" customFormat="1" ht="24.0" customHeight="1" x14ac:dyDescent="0.15">
      <c r="A9" s="41" t="s">
        <v>1201</v>
      </c>
      <c r="B9" s="20">
        <v>38</v>
      </c>
      <c r="C9" s="20">
        <v>38</v>
      </c>
      <c r="D9" s="20">
        <v>29</v>
      </c>
      <c r="E9" s="124">
        <v>0.7631578947368421</v>
      </c>
      <c r="F9" s="124"/>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row>
    <row r="10" spans="1:257" s="116" customFormat="1" ht="24.0" customHeight="1" x14ac:dyDescent="0.15">
      <c r="A10" s="41" t="s">
        <v>1202</v>
      </c>
      <c r="B10" s="20">
        <v>288</v>
      </c>
      <c r="C10" s="20">
        <v>288</v>
      </c>
      <c r="D10" s="20">
        <v>218</v>
      </c>
      <c r="E10" s="124">
        <v>0.7569444444444444</v>
      </c>
      <c r="F10" s="124">
        <v>7.266666666666667</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row>
    <row r="11" spans="1:257" s="116" customFormat="1" ht="24.0" customHeight="1" x14ac:dyDescent="0.15">
      <c r="A11" s="41" t="s">
        <v>1203</v>
      </c>
      <c r="B11" s="20"/>
      <c r="C11" s="20"/>
      <c r="D11" s="20">
        <v>85</v>
      </c>
      <c r="E11" s="124"/>
      <c r="F11" s="124"/>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row>
    <row r="12" spans="1:257" s="116" customFormat="1" ht="24.0" customHeight="1" x14ac:dyDescent="0.15">
      <c r="A12" s="41" t="s">
        <v>1204</v>
      </c>
      <c r="B12" s="20"/>
      <c r="C12" s="20"/>
      <c r="D12" s="20"/>
      <c r="E12" s="124"/>
      <c r="F12" s="124"/>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row>
    <row r="13" spans="1:257" s="115" customFormat="1" ht="24.0" customHeight="1" x14ac:dyDescent="0.15">
      <c r="A13" s="121" t="s">
        <v>1205</v>
      </c>
      <c r="B13" s="39"/>
      <c r="C13" s="39"/>
      <c r="D13" s="39"/>
      <c r="E13" s="122"/>
      <c r="F13" s="122"/>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row>
    <row r="14" spans="1:257" s="116" customFormat="1" ht="24.0" customHeight="1" x14ac:dyDescent="0.15">
      <c r="A14" s="41" t="s">
        <v>1206</v>
      </c>
      <c r="B14" s="20"/>
      <c r="C14" s="20"/>
      <c r="D14" s="20"/>
      <c r="E14" s="124"/>
      <c r="F14" s="124"/>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row>
    <row r="15" spans="1:257" s="116" customFormat="1" ht="24.0" customHeight="1" x14ac:dyDescent="0.15">
      <c r="A15" s="41" t="s">
        <v>1207</v>
      </c>
      <c r="B15" s="20"/>
      <c r="C15" s="20"/>
      <c r="D15" s="20"/>
      <c r="E15" s="124"/>
      <c r="F15" s="124"/>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row>
    <row r="16" spans="1:257" s="116" customFormat="1" ht="24.0" customHeight="1" x14ac:dyDescent="0.15">
      <c r="A16" s="41" t="s">
        <v>1208</v>
      </c>
      <c r="B16" s="20"/>
      <c r="C16" s="20"/>
      <c r="D16" s="20"/>
      <c r="E16" s="124"/>
      <c r="F16" s="124"/>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row>
    <row r="17" spans="1:257" s="116" customFormat="1" ht="24.0" customHeight="1" x14ac:dyDescent="0.15">
      <c r="A17" s="41" t="s">
        <v>1209</v>
      </c>
      <c r="B17" s="20"/>
      <c r="C17" s="20"/>
      <c r="D17" s="20"/>
      <c r="E17" s="124"/>
      <c r="F17" s="124"/>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row>
    <row r="18" spans="1:257" s="115" customFormat="1" ht="24.0" customHeight="1" x14ac:dyDescent="0.15">
      <c r="A18" s="11" t="s">
        <v>1210</v>
      </c>
      <c r="B18" s="39">
        <v>344</v>
      </c>
      <c r="C18" s="39">
        <v>344</v>
      </c>
      <c r="D18" s="39">
        <v>346</v>
      </c>
      <c r="E18" s="122">
        <v>1.005813953488372</v>
      </c>
      <c r="F18" s="122">
        <v>11.533333333333333</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row>
    <row r="19" spans="1:257" s="116" customFormat="1" ht="24.0" customHeight="1" x14ac:dyDescent="0.15">
      <c r="A19" s="123"/>
      <c r="B19" s="123"/>
      <c r="C19" s="123"/>
      <c r="D19" s="123"/>
      <c r="E19" s="123"/>
      <c r="F19" s="135"/>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c r="IW19" s="123"/>
    </row>
    <row r="20" spans="1:257" ht="24.0" customHeight="1" x14ac:dyDescent="0.15">
      <c r="A20" s="123"/>
      <c r="B20" s="123"/>
      <c r="C20" s="123"/>
      <c r="D20" s="123"/>
      <c r="E20" s="123"/>
      <c r="F20" s="135"/>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c r="GT20" s="123"/>
      <c r="GU20" s="123"/>
      <c r="GV20" s="123"/>
      <c r="GW20" s="123"/>
      <c r="GX20" s="123"/>
      <c r="GY20" s="123"/>
      <c r="GZ20" s="123"/>
      <c r="HA20" s="123"/>
      <c r="HB20" s="123"/>
      <c r="HC20" s="123"/>
      <c r="HD20" s="123"/>
      <c r="HE20" s="123"/>
      <c r="HF20" s="123"/>
      <c r="HG20" s="123"/>
      <c r="HH20" s="123"/>
      <c r="HI20" s="123"/>
      <c r="HJ20" s="123"/>
      <c r="HK20" s="123"/>
      <c r="HL20" s="123"/>
      <c r="HM20" s="123"/>
      <c r="HN20" s="123"/>
      <c r="HO20" s="123"/>
      <c r="HP20" s="123"/>
      <c r="HQ20" s="123"/>
      <c r="HR20" s="123"/>
      <c r="HS20" s="123"/>
      <c r="HT20" s="123"/>
      <c r="HU20" s="123"/>
      <c r="HV20" s="123"/>
      <c r="HW20" s="123"/>
      <c r="HX20" s="123"/>
      <c r="HY20" s="123"/>
      <c r="HZ20" s="123"/>
      <c r="IA20" s="123"/>
      <c r="IB20" s="123"/>
      <c r="IC20" s="123"/>
      <c r="ID20" s="123"/>
      <c r="IE20" s="123"/>
      <c r="IF20" s="123"/>
      <c r="IG20" s="123"/>
      <c r="IH20" s="123"/>
      <c r="II20" s="123"/>
      <c r="IJ20" s="123"/>
      <c r="IK20" s="123"/>
      <c r="IL20" s="123"/>
      <c r="IM20" s="123"/>
      <c r="IN20" s="123"/>
      <c r="IO20" s="123"/>
      <c r="IP20" s="123"/>
      <c r="IQ20" s="123"/>
      <c r="IR20" s="123"/>
      <c r="IS20" s="123"/>
      <c r="IT20" s="123"/>
      <c r="IU20" s="123"/>
      <c r="IV20" s="123"/>
      <c r="IW20" s="123"/>
    </row>
    <row r="21" spans="1:257" ht="24.0" customHeight="1" x14ac:dyDescent="0.15">
      <c r="A21" s="123"/>
      <c r="B21" s="123"/>
      <c r="C21" s="123"/>
      <c r="D21" s="123"/>
      <c r="E21" s="123"/>
      <c r="F21" s="135"/>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row>
    <row r="22" spans="1:257" ht="24.0" customHeight="1" x14ac:dyDescent="0.15">
      <c r="A22" s="123"/>
      <c r="B22" s="123"/>
      <c r="C22" s="123"/>
      <c r="D22" s="123"/>
      <c r="E22" s="123"/>
      <c r="F22" s="135"/>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c r="IW22" s="123"/>
    </row>
    <row r="23" spans="1:257" ht="24.0" customHeight="1" x14ac:dyDescent="0.15">
      <c r="A23" s="123"/>
      <c r="B23" s="123"/>
      <c r="C23" s="123"/>
      <c r="D23" s="123"/>
      <c r="E23" s="123"/>
      <c r="F23" s="135"/>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row>
    <row r="24" spans="1:257" ht="24.0" customHeight="1" x14ac:dyDescent="0.15">
      <c r="A24" s="123"/>
      <c r="B24" s="123"/>
      <c r="C24" s="123"/>
      <c r="D24" s="123"/>
      <c r="E24" s="123"/>
      <c r="F24" s="135"/>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row>
    <row r="25" spans="1:257" ht="24.0" customHeight="1" x14ac:dyDescent="0.15">
      <c r="A25" s="123"/>
      <c r="B25" s="123"/>
      <c r="C25" s="123"/>
      <c r="D25" s="123"/>
      <c r="E25" s="123"/>
      <c r="F25" s="135"/>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c r="IW25" s="123"/>
    </row>
    <row r="26" spans="1:257" ht="24.0" customHeight="1" x14ac:dyDescent="0.15">
      <c r="A26" s="123"/>
      <c r="B26" s="123"/>
      <c r="C26" s="123"/>
      <c r="D26" s="123"/>
      <c r="E26" s="123"/>
      <c r="F26" s="135"/>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c r="GT26" s="123"/>
      <c r="GU26" s="123"/>
      <c r="GV26" s="123"/>
      <c r="GW26" s="123"/>
      <c r="GX26" s="123"/>
      <c r="GY26" s="123"/>
      <c r="GZ26" s="123"/>
      <c r="HA26" s="123"/>
      <c r="HB26" s="123"/>
      <c r="HC26" s="123"/>
      <c r="HD26" s="123"/>
      <c r="HE26" s="123"/>
      <c r="HF26" s="123"/>
      <c r="HG26" s="123"/>
      <c r="HH26" s="123"/>
      <c r="HI26" s="123"/>
      <c r="HJ26" s="123"/>
      <c r="HK26" s="123"/>
      <c r="HL26" s="123"/>
      <c r="HM26" s="123"/>
      <c r="HN26" s="123"/>
      <c r="HO26" s="123"/>
      <c r="HP26" s="123"/>
      <c r="HQ26" s="123"/>
      <c r="HR26" s="123"/>
      <c r="HS26" s="123"/>
      <c r="HT26" s="123"/>
      <c r="HU26" s="123"/>
      <c r="HV26" s="123"/>
      <c r="HW26" s="123"/>
      <c r="HX26" s="123"/>
      <c r="HY26" s="123"/>
      <c r="HZ26" s="123"/>
      <c r="IA26" s="123"/>
      <c r="IB26" s="123"/>
      <c r="IC26" s="123"/>
      <c r="ID26" s="123"/>
      <c r="IE26" s="123"/>
      <c r="IF26" s="123"/>
      <c r="IG26" s="123"/>
      <c r="IH26" s="123"/>
      <c r="II26" s="123"/>
      <c r="IJ26" s="123"/>
      <c r="IK26" s="123"/>
      <c r="IL26" s="123"/>
      <c r="IM26" s="123"/>
      <c r="IN26" s="123"/>
      <c r="IO26" s="123"/>
      <c r="IP26" s="123"/>
      <c r="IQ26" s="123"/>
      <c r="IR26" s="123"/>
      <c r="IS26" s="123"/>
      <c r="IT26" s="123"/>
      <c r="IU26" s="123"/>
      <c r="IV26" s="123"/>
      <c r="IW26" s="123"/>
    </row>
    <row r="27" spans="1:257" ht="24.0" customHeight="1" x14ac:dyDescent="0.15">
      <c r="A27" s="123"/>
      <c r="B27" s="123"/>
      <c r="C27" s="123"/>
      <c r="D27" s="123"/>
      <c r="E27" s="123"/>
      <c r="F27" s="135"/>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c r="GT27" s="123"/>
      <c r="GU27" s="123"/>
      <c r="GV27" s="123"/>
      <c r="GW27" s="123"/>
      <c r="GX27" s="123"/>
      <c r="GY27" s="123"/>
      <c r="GZ27" s="123"/>
      <c r="HA27" s="123"/>
      <c r="HB27" s="123"/>
      <c r="HC27" s="123"/>
      <c r="HD27" s="123"/>
      <c r="HE27" s="123"/>
      <c r="HF27" s="123"/>
      <c r="HG27" s="123"/>
      <c r="HH27" s="123"/>
      <c r="HI27" s="123"/>
      <c r="HJ27" s="123"/>
      <c r="HK27" s="123"/>
      <c r="HL27" s="123"/>
      <c r="HM27" s="123"/>
      <c r="HN27" s="123"/>
      <c r="HO27" s="123"/>
      <c r="HP27" s="123"/>
      <c r="HQ27" s="123"/>
      <c r="HR27" s="123"/>
      <c r="HS27" s="123"/>
      <c r="HT27" s="123"/>
      <c r="HU27" s="123"/>
      <c r="HV27" s="123"/>
      <c r="HW27" s="123"/>
      <c r="HX27" s="123"/>
      <c r="HY27" s="123"/>
      <c r="HZ27" s="123"/>
      <c r="IA27" s="123"/>
      <c r="IB27" s="123"/>
      <c r="IC27" s="123"/>
      <c r="ID27" s="123"/>
      <c r="IE27" s="123"/>
      <c r="IF27" s="123"/>
      <c r="IG27" s="123"/>
      <c r="IH27" s="123"/>
      <c r="II27" s="123"/>
      <c r="IJ27" s="123"/>
      <c r="IK27" s="123"/>
      <c r="IL27" s="123"/>
      <c r="IM27" s="123"/>
      <c r="IN27" s="123"/>
      <c r="IO27" s="123"/>
      <c r="IP27" s="123"/>
      <c r="IQ27" s="123"/>
      <c r="IR27" s="123"/>
      <c r="IS27" s="123"/>
      <c r="IT27" s="123"/>
      <c r="IU27" s="123"/>
      <c r="IV27" s="123"/>
      <c r="IW27" s="123"/>
    </row>
    <row r="28" spans="1:257" ht="24.0" customHeight="1" x14ac:dyDescent="0.15">
      <c r="A28" s="123"/>
      <c r="B28" s="123"/>
      <c r="C28" s="123"/>
      <c r="D28" s="123"/>
      <c r="E28" s="123"/>
      <c r="F28" s="135"/>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c r="GT28" s="123"/>
      <c r="GU28" s="123"/>
      <c r="GV28" s="123"/>
      <c r="GW28" s="123"/>
      <c r="GX28" s="123"/>
      <c r="GY28" s="123"/>
      <c r="GZ28" s="123"/>
      <c r="HA28" s="123"/>
      <c r="HB28" s="123"/>
      <c r="HC28" s="123"/>
      <c r="HD28" s="123"/>
      <c r="HE28" s="123"/>
      <c r="HF28" s="123"/>
      <c r="HG28" s="123"/>
      <c r="HH28" s="123"/>
      <c r="HI28" s="123"/>
      <c r="HJ28" s="123"/>
      <c r="HK28" s="123"/>
      <c r="HL28" s="123"/>
      <c r="HM28" s="123"/>
      <c r="HN28" s="123"/>
      <c r="HO28" s="123"/>
      <c r="HP28" s="123"/>
      <c r="HQ28" s="123"/>
      <c r="HR28" s="123"/>
      <c r="HS28" s="123"/>
      <c r="HT28" s="123"/>
      <c r="HU28" s="123"/>
      <c r="HV28" s="123"/>
      <c r="HW28" s="123"/>
      <c r="HX28" s="123"/>
      <c r="HY28" s="123"/>
      <c r="HZ28" s="123"/>
      <c r="IA28" s="123"/>
      <c r="IB28" s="123"/>
      <c r="IC28" s="123"/>
      <c r="ID28" s="123"/>
      <c r="IE28" s="123"/>
      <c r="IF28" s="123"/>
      <c r="IG28" s="123"/>
      <c r="IH28" s="123"/>
      <c r="II28" s="123"/>
      <c r="IJ28" s="123"/>
      <c r="IK28" s="123"/>
      <c r="IL28" s="123"/>
      <c r="IM28" s="123"/>
      <c r="IN28" s="123"/>
      <c r="IO28" s="123"/>
      <c r="IP28" s="123"/>
      <c r="IQ28" s="123"/>
      <c r="IR28" s="123"/>
      <c r="IS28" s="123"/>
      <c r="IT28" s="123"/>
      <c r="IU28" s="123"/>
      <c r="IV28" s="123"/>
      <c r="IW28" s="123"/>
    </row>
    <row r="29" spans="1:257" ht="24.0" customHeight="1" x14ac:dyDescent="0.15">
      <c r="A29" s="123"/>
      <c r="B29" s="123"/>
      <c r="C29" s="123"/>
      <c r="D29" s="123"/>
      <c r="E29" s="123"/>
      <c r="F29" s="135"/>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row>
    <row r="30" spans="1:257" ht="24.0" customHeight="1" x14ac:dyDescent="0.15">
      <c r="A30" s="123"/>
      <c r="B30" s="123"/>
      <c r="C30" s="123"/>
      <c r="D30" s="123"/>
      <c r="E30" s="123"/>
      <c r="F30" s="135"/>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row>
    <row r="31" spans="1:257" ht="24.0" customHeight="1" x14ac:dyDescent="0.15">
      <c r="A31" s="123"/>
      <c r="B31" s="123"/>
      <c r="C31" s="123"/>
      <c r="D31" s="123"/>
      <c r="E31" s="123"/>
      <c r="F31" s="135"/>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row>
    <row r="32" spans="1:257" ht="24.0" customHeight="1" x14ac:dyDescent="0.15">
      <c r="A32" s="123"/>
      <c r="B32" s="123"/>
      <c r="C32" s="123"/>
      <c r="D32" s="123"/>
      <c r="E32" s="123"/>
      <c r="F32" s="135"/>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row>
    <row r="33" spans="1:257" ht="24.0" customHeight="1" x14ac:dyDescent="0.15">
      <c r="A33" s="123"/>
      <c r="B33" s="123"/>
      <c r="C33" s="123"/>
      <c r="D33" s="123"/>
      <c r="E33" s="123"/>
      <c r="F33" s="135"/>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row>
    <row r="34" spans="1:257" ht="24.0" customHeight="1" x14ac:dyDescent="0.15">
      <c r="A34" s="123"/>
      <c r="B34" s="123"/>
      <c r="C34" s="123"/>
      <c r="D34" s="123"/>
      <c r="E34" s="123"/>
      <c r="F34" s="135"/>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row>
    <row r="35" spans="1:257" ht="24.0" customHeight="1" x14ac:dyDescent="0.15">
      <c r="A35" s="123"/>
      <c r="B35" s="123"/>
      <c r="C35" s="123"/>
      <c r="D35" s="123"/>
      <c r="E35" s="123"/>
      <c r="F35" s="135"/>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c r="FO35" s="123"/>
      <c r="FP35" s="123"/>
      <c r="FQ35" s="123"/>
      <c r="FR35" s="123"/>
      <c r="FS35" s="123"/>
      <c r="FT35" s="123"/>
      <c r="FU35" s="123"/>
      <c r="FV35" s="123"/>
      <c r="FW35" s="123"/>
      <c r="FX35" s="123"/>
      <c r="FY35" s="123"/>
      <c r="FZ35" s="123"/>
      <c r="GA35" s="123"/>
      <c r="GB35" s="123"/>
      <c r="GC35" s="123"/>
      <c r="GD35" s="123"/>
      <c r="GE35" s="123"/>
      <c r="GF35" s="123"/>
      <c r="GG35" s="123"/>
      <c r="GH35" s="123"/>
      <c r="GI35" s="123"/>
      <c r="GJ35" s="123"/>
      <c r="GK35" s="123"/>
      <c r="GL35" s="123"/>
      <c r="GM35" s="123"/>
      <c r="GN35" s="123"/>
      <c r="GO35" s="123"/>
      <c r="GP35" s="123"/>
      <c r="GQ35" s="123"/>
      <c r="GR35" s="123"/>
      <c r="GS35" s="123"/>
      <c r="GT35" s="123"/>
      <c r="GU35" s="123"/>
      <c r="GV35" s="123"/>
      <c r="GW35" s="123"/>
      <c r="GX35" s="123"/>
      <c r="GY35" s="123"/>
      <c r="GZ35" s="123"/>
      <c r="HA35" s="123"/>
      <c r="HB35" s="123"/>
      <c r="HC35" s="123"/>
      <c r="HD35" s="123"/>
      <c r="HE35" s="123"/>
      <c r="HF35" s="123"/>
      <c r="HG35" s="123"/>
      <c r="HH35" s="123"/>
      <c r="HI35" s="123"/>
      <c r="HJ35" s="123"/>
      <c r="HK35" s="123"/>
      <c r="HL35" s="123"/>
      <c r="HM35" s="123"/>
      <c r="HN35" s="123"/>
      <c r="HO35" s="123"/>
      <c r="HP35" s="123"/>
      <c r="HQ35" s="123"/>
      <c r="HR35" s="123"/>
      <c r="HS35" s="123"/>
      <c r="HT35" s="123"/>
      <c r="HU35" s="123"/>
      <c r="HV35" s="123"/>
      <c r="HW35" s="123"/>
      <c r="HX35" s="123"/>
      <c r="HY35" s="123"/>
      <c r="HZ35" s="123"/>
      <c r="IA35" s="123"/>
      <c r="IB35" s="123"/>
      <c r="IC35" s="123"/>
      <c r="ID35" s="123"/>
      <c r="IE35" s="123"/>
      <c r="IF35" s="123"/>
      <c r="IG35" s="123"/>
      <c r="IH35" s="123"/>
      <c r="II35" s="123"/>
      <c r="IJ35" s="123"/>
      <c r="IK35" s="123"/>
      <c r="IL35" s="123"/>
      <c r="IM35" s="123"/>
      <c r="IN35" s="123"/>
      <c r="IO35" s="123"/>
      <c r="IP35" s="123"/>
      <c r="IQ35" s="123"/>
      <c r="IR35" s="123"/>
      <c r="IS35" s="123"/>
      <c r="IT35" s="123"/>
      <c r="IU35" s="123"/>
      <c r="IV35" s="123"/>
      <c r="IW35" s="123"/>
    </row>
    <row r="36" spans="1:257" ht="24.0" customHeight="1" x14ac:dyDescent="0.15">
      <c r="A36" s="123"/>
      <c r="B36" s="123"/>
      <c r="C36" s="123"/>
      <c r="D36" s="123"/>
      <c r="E36" s="123"/>
      <c r="F36" s="135"/>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c r="EN36" s="123"/>
      <c r="EO36" s="123"/>
      <c r="EP36" s="123"/>
      <c r="EQ36" s="123"/>
      <c r="ER36" s="123"/>
      <c r="ES36" s="123"/>
      <c r="ET36" s="123"/>
      <c r="EU36" s="123"/>
      <c r="EV36" s="123"/>
      <c r="EW36" s="123"/>
      <c r="EX36" s="123"/>
      <c r="EY36" s="123"/>
      <c r="EZ36" s="123"/>
      <c r="FA36" s="123"/>
      <c r="FB36" s="123"/>
      <c r="FC36" s="123"/>
      <c r="FD36" s="123"/>
      <c r="FE36" s="123"/>
      <c r="FF36" s="123"/>
      <c r="FG36" s="123"/>
      <c r="FH36" s="123"/>
      <c r="FI36" s="123"/>
      <c r="FJ36" s="123"/>
      <c r="FK36" s="123"/>
      <c r="FL36" s="123"/>
      <c r="FM36" s="123"/>
      <c r="FN36" s="123"/>
      <c r="FO36" s="123"/>
      <c r="FP36" s="123"/>
      <c r="FQ36" s="123"/>
      <c r="FR36" s="123"/>
      <c r="FS36" s="123"/>
      <c r="FT36" s="123"/>
      <c r="FU36" s="123"/>
      <c r="FV36" s="123"/>
      <c r="FW36" s="123"/>
      <c r="FX36" s="123"/>
      <c r="FY36" s="123"/>
      <c r="FZ36" s="123"/>
      <c r="GA36" s="123"/>
      <c r="GB36" s="123"/>
      <c r="GC36" s="123"/>
      <c r="GD36" s="123"/>
      <c r="GE36" s="123"/>
      <c r="GF36" s="123"/>
      <c r="GG36" s="123"/>
      <c r="GH36" s="123"/>
      <c r="GI36" s="123"/>
      <c r="GJ36" s="123"/>
      <c r="GK36" s="123"/>
      <c r="GL36" s="123"/>
      <c r="GM36" s="123"/>
      <c r="GN36" s="123"/>
      <c r="GO36" s="123"/>
      <c r="GP36" s="123"/>
      <c r="GQ36" s="123"/>
      <c r="GR36" s="123"/>
      <c r="GS36" s="123"/>
      <c r="GT36" s="123"/>
      <c r="GU36" s="123"/>
      <c r="GV36" s="123"/>
      <c r="GW36" s="123"/>
      <c r="GX36" s="123"/>
      <c r="GY36" s="123"/>
      <c r="GZ36" s="123"/>
      <c r="HA36" s="123"/>
      <c r="HB36" s="123"/>
      <c r="HC36" s="123"/>
      <c r="HD36" s="123"/>
      <c r="HE36" s="123"/>
      <c r="HF36" s="123"/>
      <c r="HG36" s="123"/>
      <c r="HH36" s="123"/>
      <c r="HI36" s="123"/>
      <c r="HJ36" s="123"/>
      <c r="HK36" s="123"/>
      <c r="HL36" s="123"/>
      <c r="HM36" s="123"/>
      <c r="HN36" s="123"/>
      <c r="HO36" s="123"/>
      <c r="HP36" s="123"/>
      <c r="HQ36" s="123"/>
      <c r="HR36" s="123"/>
      <c r="HS36" s="123"/>
      <c r="HT36" s="123"/>
      <c r="HU36" s="123"/>
      <c r="HV36" s="123"/>
      <c r="HW36" s="123"/>
      <c r="HX36" s="123"/>
      <c r="HY36" s="123"/>
      <c r="HZ36" s="123"/>
      <c r="IA36" s="123"/>
      <c r="IB36" s="123"/>
      <c r="IC36" s="123"/>
      <c r="ID36" s="123"/>
      <c r="IE36" s="123"/>
      <c r="IF36" s="123"/>
      <c r="IG36" s="123"/>
      <c r="IH36" s="123"/>
      <c r="II36" s="123"/>
      <c r="IJ36" s="123"/>
      <c r="IK36" s="123"/>
      <c r="IL36" s="123"/>
      <c r="IM36" s="123"/>
      <c r="IN36" s="123"/>
      <c r="IO36" s="123"/>
      <c r="IP36" s="123"/>
      <c r="IQ36" s="123"/>
      <c r="IR36" s="123"/>
      <c r="IS36" s="123"/>
      <c r="IT36" s="123"/>
      <c r="IU36" s="123"/>
      <c r="IV36" s="123"/>
      <c r="IW36" s="123"/>
    </row>
    <row r="37" spans="1:257" ht="24.0" customHeight="1" x14ac:dyDescent="0.15">
      <c r="A37" s="123"/>
      <c r="B37" s="123"/>
      <c r="C37" s="123"/>
      <c r="D37" s="123"/>
      <c r="E37" s="123"/>
      <c r="F37" s="135"/>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c r="IW37" s="123"/>
    </row>
    <row r="38" spans="1:257" ht="24.0" customHeight="1" x14ac:dyDescent="0.15">
      <c r="A38" s="123"/>
      <c r="B38" s="123"/>
      <c r="C38" s="123"/>
      <c r="D38" s="123"/>
      <c r="E38" s="123"/>
      <c r="F38" s="135"/>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c r="EN38" s="123"/>
      <c r="EO38" s="123"/>
      <c r="EP38" s="123"/>
      <c r="EQ38" s="123"/>
      <c r="ER38" s="123"/>
      <c r="ES38" s="123"/>
      <c r="ET38" s="123"/>
      <c r="EU38" s="123"/>
      <c r="EV38" s="123"/>
      <c r="EW38" s="123"/>
      <c r="EX38" s="123"/>
      <c r="EY38" s="123"/>
      <c r="EZ38" s="123"/>
      <c r="FA38" s="123"/>
      <c r="FB38" s="123"/>
      <c r="FC38" s="123"/>
      <c r="FD38" s="123"/>
      <c r="FE38" s="123"/>
      <c r="FF38" s="123"/>
      <c r="FG38" s="123"/>
      <c r="FH38" s="123"/>
      <c r="FI38" s="123"/>
      <c r="FJ38" s="123"/>
      <c r="FK38" s="123"/>
      <c r="FL38" s="123"/>
      <c r="FM38" s="123"/>
      <c r="FN38" s="123"/>
      <c r="FO38" s="123"/>
      <c r="FP38" s="123"/>
      <c r="FQ38" s="123"/>
      <c r="FR38" s="123"/>
      <c r="FS38" s="123"/>
      <c r="FT38" s="123"/>
      <c r="FU38" s="123"/>
      <c r="FV38" s="123"/>
      <c r="FW38" s="123"/>
      <c r="FX38" s="123"/>
      <c r="FY38" s="123"/>
      <c r="FZ38" s="123"/>
      <c r="GA38" s="123"/>
      <c r="GB38" s="123"/>
      <c r="GC38" s="123"/>
      <c r="GD38" s="123"/>
      <c r="GE38" s="123"/>
      <c r="GF38" s="123"/>
      <c r="GG38" s="123"/>
      <c r="GH38" s="123"/>
      <c r="GI38" s="123"/>
      <c r="GJ38" s="123"/>
      <c r="GK38" s="123"/>
      <c r="GL38" s="123"/>
      <c r="GM38" s="123"/>
      <c r="GN38" s="123"/>
      <c r="GO38" s="123"/>
      <c r="GP38" s="123"/>
      <c r="GQ38" s="123"/>
      <c r="GR38" s="123"/>
      <c r="GS38" s="123"/>
      <c r="GT38" s="123"/>
      <c r="GU38" s="123"/>
      <c r="GV38" s="123"/>
      <c r="GW38" s="123"/>
      <c r="GX38" s="123"/>
      <c r="GY38" s="123"/>
      <c r="GZ38" s="123"/>
      <c r="HA38" s="123"/>
      <c r="HB38" s="123"/>
      <c r="HC38" s="123"/>
      <c r="HD38" s="123"/>
      <c r="HE38" s="123"/>
      <c r="HF38" s="123"/>
      <c r="HG38" s="123"/>
      <c r="HH38" s="123"/>
      <c r="HI38" s="123"/>
      <c r="HJ38" s="123"/>
      <c r="HK38" s="123"/>
      <c r="HL38" s="123"/>
      <c r="HM38" s="123"/>
      <c r="HN38" s="123"/>
      <c r="HO38" s="123"/>
      <c r="HP38" s="123"/>
      <c r="HQ38" s="123"/>
      <c r="HR38" s="123"/>
      <c r="HS38" s="123"/>
      <c r="HT38" s="123"/>
      <c r="HU38" s="123"/>
      <c r="HV38" s="123"/>
      <c r="HW38" s="123"/>
      <c r="HX38" s="123"/>
      <c r="HY38" s="123"/>
      <c r="HZ38" s="123"/>
      <c r="IA38" s="123"/>
      <c r="IB38" s="123"/>
      <c r="IC38" s="123"/>
      <c r="ID38" s="123"/>
      <c r="IE38" s="123"/>
      <c r="IF38" s="123"/>
      <c r="IG38" s="123"/>
      <c r="IH38" s="123"/>
      <c r="II38" s="123"/>
      <c r="IJ38" s="123"/>
      <c r="IK38" s="123"/>
      <c r="IL38" s="123"/>
      <c r="IM38" s="123"/>
      <c r="IN38" s="123"/>
      <c r="IO38" s="123"/>
      <c r="IP38" s="123"/>
      <c r="IQ38" s="123"/>
      <c r="IR38" s="123"/>
      <c r="IS38" s="123"/>
      <c r="IT38" s="123"/>
      <c r="IU38" s="123"/>
      <c r="IV38" s="123"/>
      <c r="IW38" s="123"/>
    </row>
    <row r="39" spans="1:257" ht="24.0" customHeight="1" x14ac:dyDescent="0.15">
      <c r="A39" s="123"/>
      <c r="B39" s="123"/>
      <c r="C39" s="123"/>
      <c r="D39" s="123"/>
      <c r="E39" s="123"/>
      <c r="F39" s="135"/>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c r="EN39" s="123"/>
      <c r="EO39" s="123"/>
      <c r="EP39" s="123"/>
      <c r="EQ39" s="123"/>
      <c r="ER39" s="123"/>
      <c r="ES39" s="123"/>
      <c r="ET39" s="123"/>
      <c r="EU39" s="123"/>
      <c r="EV39" s="123"/>
      <c r="EW39" s="123"/>
      <c r="EX39" s="123"/>
      <c r="EY39" s="123"/>
      <c r="EZ39" s="123"/>
      <c r="FA39" s="123"/>
      <c r="FB39" s="123"/>
      <c r="FC39" s="123"/>
      <c r="FD39" s="123"/>
      <c r="FE39" s="123"/>
      <c r="FF39" s="123"/>
      <c r="FG39" s="123"/>
      <c r="FH39" s="123"/>
      <c r="FI39" s="123"/>
      <c r="FJ39" s="123"/>
      <c r="FK39" s="123"/>
      <c r="FL39" s="123"/>
      <c r="FM39" s="123"/>
      <c r="FN39" s="123"/>
      <c r="FO39" s="123"/>
      <c r="FP39" s="123"/>
      <c r="FQ39" s="123"/>
      <c r="FR39" s="123"/>
      <c r="FS39" s="123"/>
      <c r="FT39" s="123"/>
      <c r="FU39" s="123"/>
      <c r="FV39" s="123"/>
      <c r="FW39" s="123"/>
      <c r="FX39" s="123"/>
      <c r="FY39" s="123"/>
      <c r="FZ39" s="123"/>
      <c r="GA39" s="123"/>
      <c r="GB39" s="123"/>
      <c r="GC39" s="123"/>
      <c r="GD39" s="123"/>
      <c r="GE39" s="123"/>
      <c r="GF39" s="123"/>
      <c r="GG39" s="123"/>
      <c r="GH39" s="123"/>
      <c r="GI39" s="123"/>
      <c r="GJ39" s="123"/>
      <c r="GK39" s="123"/>
      <c r="GL39" s="123"/>
      <c r="GM39" s="123"/>
      <c r="GN39" s="123"/>
      <c r="GO39" s="123"/>
      <c r="GP39" s="123"/>
      <c r="GQ39" s="123"/>
      <c r="GR39" s="123"/>
      <c r="GS39" s="123"/>
      <c r="GT39" s="123"/>
      <c r="GU39" s="123"/>
      <c r="GV39" s="123"/>
      <c r="GW39" s="123"/>
      <c r="GX39" s="123"/>
      <c r="GY39" s="123"/>
      <c r="GZ39" s="123"/>
      <c r="HA39" s="123"/>
      <c r="HB39" s="123"/>
      <c r="HC39" s="123"/>
      <c r="HD39" s="123"/>
      <c r="HE39" s="123"/>
      <c r="HF39" s="123"/>
      <c r="HG39" s="123"/>
      <c r="HH39" s="123"/>
      <c r="HI39" s="123"/>
      <c r="HJ39" s="123"/>
      <c r="HK39" s="123"/>
      <c r="HL39" s="123"/>
      <c r="HM39" s="123"/>
      <c r="HN39" s="123"/>
      <c r="HO39" s="123"/>
      <c r="HP39" s="123"/>
      <c r="HQ39" s="123"/>
      <c r="HR39" s="123"/>
      <c r="HS39" s="123"/>
      <c r="HT39" s="123"/>
      <c r="HU39" s="123"/>
      <c r="HV39" s="123"/>
      <c r="HW39" s="123"/>
      <c r="HX39" s="123"/>
      <c r="HY39" s="123"/>
      <c r="HZ39" s="123"/>
      <c r="IA39" s="123"/>
      <c r="IB39" s="123"/>
      <c r="IC39" s="123"/>
      <c r="ID39" s="123"/>
      <c r="IE39" s="123"/>
      <c r="IF39" s="123"/>
      <c r="IG39" s="123"/>
      <c r="IH39" s="123"/>
      <c r="II39" s="123"/>
      <c r="IJ39" s="123"/>
      <c r="IK39" s="123"/>
      <c r="IL39" s="123"/>
      <c r="IM39" s="123"/>
      <c r="IN39" s="123"/>
      <c r="IO39" s="123"/>
      <c r="IP39" s="123"/>
      <c r="IQ39" s="123"/>
      <c r="IR39" s="123"/>
      <c r="IS39" s="123"/>
      <c r="IT39" s="123"/>
      <c r="IU39" s="123"/>
      <c r="IV39" s="123"/>
      <c r="IW39" s="123"/>
    </row>
    <row r="40" spans="1:257" ht="24.0" customHeight="1" x14ac:dyDescent="0.15">
      <c r="A40" s="123"/>
      <c r="B40" s="123"/>
      <c r="C40" s="123"/>
      <c r="D40" s="123"/>
      <c r="E40" s="123"/>
      <c r="F40" s="135"/>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3"/>
      <c r="IP40" s="123"/>
      <c r="IQ40" s="123"/>
      <c r="IR40" s="123"/>
      <c r="IS40" s="123"/>
      <c r="IT40" s="123"/>
      <c r="IU40" s="123"/>
      <c r="IV40" s="123"/>
      <c r="IW40" s="123"/>
    </row>
    <row r="41" spans="1:257" ht="24.0" customHeight="1" x14ac:dyDescent="0.15">
      <c r="A41" s="123"/>
      <c r="B41" s="123"/>
      <c r="C41" s="123"/>
      <c r="D41" s="123"/>
      <c r="E41" s="123"/>
      <c r="F41" s="135"/>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row>
    <row r="42" spans="1:257" ht="24.0" customHeight="1" x14ac:dyDescent="0.15">
      <c r="A42" s="123"/>
      <c r="B42" s="123"/>
      <c r="C42" s="123"/>
      <c r="D42" s="123"/>
      <c r="E42" s="123"/>
      <c r="F42" s="135"/>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row>
    <row r="43" spans="1:257" ht="24.0" customHeight="1" x14ac:dyDescent="0.15">
      <c r="A43" s="123"/>
      <c r="B43" s="123"/>
      <c r="C43" s="123"/>
      <c r="D43" s="123"/>
      <c r="E43" s="123"/>
      <c r="F43" s="135"/>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row>
    <row r="44" spans="1:257" ht="24.0" customHeight="1" x14ac:dyDescent="0.15">
      <c r="A44" s="123"/>
      <c r="B44" s="123"/>
      <c r="C44" s="123"/>
      <c r="D44" s="123"/>
      <c r="E44" s="123"/>
      <c r="F44" s="135"/>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row>
    <row r="45" spans="1:257" ht="24.0" customHeight="1" x14ac:dyDescent="0.15">
      <c r="A45" s="123"/>
      <c r="B45" s="123"/>
      <c r="C45" s="123"/>
      <c r="D45" s="123"/>
      <c r="E45" s="123"/>
      <c r="F45" s="135"/>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row>
    <row r="46" spans="1:257" ht="24.0" customHeight="1" x14ac:dyDescent="0.15">
      <c r="A46" s="123"/>
      <c r="B46" s="123"/>
      <c r="C46" s="123"/>
      <c r="D46" s="123"/>
      <c r="E46" s="123"/>
      <c r="F46" s="135"/>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row>
    <row r="47" spans="1:257" ht="24.0" customHeight="1" x14ac:dyDescent="0.15">
      <c r="A47" s="123"/>
      <c r="B47" s="123"/>
      <c r="C47" s="123"/>
      <c r="D47" s="123"/>
      <c r="E47" s="123"/>
      <c r="F47" s="135"/>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row>
    <row r="48" spans="1:257" ht="24.0" customHeight="1" x14ac:dyDescent="0.15">
      <c r="A48" s="123"/>
      <c r="B48" s="123"/>
      <c r="C48" s="123"/>
      <c r="D48" s="123"/>
      <c r="E48" s="123"/>
      <c r="F48" s="135"/>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row>
    <row r="49" spans="1:257" ht="24.0" customHeight="1" x14ac:dyDescent="0.15">
      <c r="A49" s="123"/>
      <c r="B49" s="123"/>
      <c r="C49" s="123"/>
      <c r="D49" s="123"/>
      <c r="E49" s="123"/>
      <c r="F49" s="135"/>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row>
    <row r="50" spans="1:257" ht="24.0" customHeight="1" x14ac:dyDescent="0.15">
      <c r="A50" s="123"/>
      <c r="B50" s="123"/>
      <c r="C50" s="123"/>
      <c r="D50" s="123"/>
      <c r="E50" s="123"/>
      <c r="F50" s="135"/>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c r="EN50" s="123"/>
      <c r="EO50" s="123"/>
      <c r="EP50" s="123"/>
      <c r="EQ50" s="123"/>
      <c r="ER50" s="123"/>
      <c r="ES50" s="123"/>
      <c r="ET50" s="123"/>
      <c r="EU50" s="123"/>
      <c r="EV50" s="123"/>
      <c r="EW50" s="123"/>
      <c r="EX50" s="123"/>
      <c r="EY50" s="123"/>
      <c r="EZ50" s="123"/>
      <c r="FA50" s="123"/>
      <c r="FB50" s="123"/>
      <c r="FC50" s="123"/>
      <c r="FD50" s="123"/>
      <c r="FE50" s="123"/>
      <c r="FF50" s="123"/>
      <c r="FG50" s="123"/>
      <c r="FH50" s="123"/>
      <c r="FI50" s="123"/>
      <c r="FJ50" s="123"/>
      <c r="FK50" s="123"/>
      <c r="FL50" s="123"/>
      <c r="FM50" s="123"/>
      <c r="FN50" s="123"/>
      <c r="FO50" s="123"/>
      <c r="FP50" s="123"/>
      <c r="FQ50" s="123"/>
      <c r="FR50" s="123"/>
      <c r="FS50" s="123"/>
      <c r="FT50" s="123"/>
      <c r="FU50" s="123"/>
      <c r="FV50" s="123"/>
      <c r="FW50" s="123"/>
      <c r="FX50" s="123"/>
      <c r="FY50" s="123"/>
      <c r="FZ50" s="123"/>
      <c r="GA50" s="123"/>
      <c r="GB50" s="123"/>
      <c r="GC50" s="123"/>
      <c r="GD50" s="123"/>
      <c r="GE50" s="123"/>
      <c r="GF50" s="123"/>
      <c r="GG50" s="123"/>
      <c r="GH50" s="123"/>
      <c r="GI50" s="123"/>
      <c r="GJ50" s="123"/>
      <c r="GK50" s="123"/>
      <c r="GL50" s="123"/>
      <c r="GM50" s="123"/>
      <c r="GN50" s="123"/>
      <c r="GO50" s="123"/>
      <c r="GP50" s="123"/>
      <c r="GQ50" s="123"/>
      <c r="GR50" s="123"/>
      <c r="GS50" s="123"/>
      <c r="GT50" s="123"/>
      <c r="GU50" s="123"/>
      <c r="GV50" s="123"/>
      <c r="GW50" s="123"/>
      <c r="GX50" s="123"/>
      <c r="GY50" s="123"/>
      <c r="GZ50" s="123"/>
      <c r="HA50" s="123"/>
      <c r="HB50" s="123"/>
      <c r="HC50" s="123"/>
      <c r="HD50" s="123"/>
      <c r="HE50" s="123"/>
      <c r="HF50" s="123"/>
      <c r="HG50" s="123"/>
      <c r="HH50" s="123"/>
      <c r="HI50" s="123"/>
      <c r="HJ50" s="123"/>
      <c r="HK50" s="123"/>
      <c r="HL50" s="123"/>
      <c r="HM50" s="123"/>
      <c r="HN50" s="123"/>
      <c r="HO50" s="123"/>
      <c r="HP50" s="123"/>
      <c r="HQ50" s="123"/>
      <c r="HR50" s="123"/>
      <c r="HS50" s="123"/>
      <c r="HT50" s="123"/>
      <c r="HU50" s="123"/>
      <c r="HV50" s="123"/>
      <c r="HW50" s="123"/>
      <c r="HX50" s="123"/>
      <c r="HY50" s="123"/>
      <c r="HZ50" s="123"/>
      <c r="IA50" s="123"/>
      <c r="IB50" s="123"/>
      <c r="IC50" s="123"/>
      <c r="ID50" s="123"/>
      <c r="IE50" s="123"/>
      <c r="IF50" s="123"/>
      <c r="IG50" s="123"/>
      <c r="IH50" s="123"/>
      <c r="II50" s="123"/>
      <c r="IJ50" s="123"/>
      <c r="IK50" s="123"/>
      <c r="IL50" s="123"/>
      <c r="IM50" s="123"/>
      <c r="IN50" s="123"/>
      <c r="IO50" s="123"/>
      <c r="IP50" s="123"/>
      <c r="IQ50" s="123"/>
      <c r="IR50" s="123"/>
      <c r="IS50" s="123"/>
      <c r="IT50" s="123"/>
      <c r="IU50" s="123"/>
      <c r="IV50" s="123"/>
      <c r="IW50" s="123"/>
    </row>
    <row r="51" spans="1:257" ht="24.0" customHeight="1" x14ac:dyDescent="0.15">
      <c r="A51" s="123"/>
      <c r="B51" s="123"/>
      <c r="C51" s="123"/>
      <c r="D51" s="123"/>
      <c r="E51" s="123"/>
      <c r="F51" s="135"/>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3"/>
      <c r="HR51" s="123"/>
      <c r="HS51" s="123"/>
      <c r="HT51" s="123"/>
      <c r="HU51" s="123"/>
      <c r="HV51" s="123"/>
      <c r="HW51" s="123"/>
      <c r="HX51" s="123"/>
      <c r="HY51" s="123"/>
      <c r="HZ51" s="123"/>
      <c r="IA51" s="123"/>
      <c r="IB51" s="123"/>
      <c r="IC51" s="123"/>
      <c r="ID51" s="123"/>
      <c r="IE51" s="123"/>
      <c r="IF51" s="123"/>
      <c r="IG51" s="123"/>
      <c r="IH51" s="123"/>
      <c r="II51" s="123"/>
      <c r="IJ51" s="123"/>
      <c r="IK51" s="123"/>
      <c r="IL51" s="123"/>
      <c r="IM51" s="123"/>
      <c r="IN51" s="123"/>
      <c r="IO51" s="123"/>
      <c r="IP51" s="123"/>
      <c r="IQ51" s="123"/>
      <c r="IR51" s="123"/>
      <c r="IS51" s="123"/>
      <c r="IT51" s="123"/>
      <c r="IU51" s="123"/>
      <c r="IV51" s="123"/>
      <c r="IW51" s="123"/>
    </row>
    <row r="52" spans="1:257" ht="24.0" customHeight="1" x14ac:dyDescent="0.15">
      <c r="A52" s="123"/>
      <c r="B52" s="123"/>
      <c r="C52" s="123"/>
      <c r="D52" s="123"/>
      <c r="E52" s="123"/>
      <c r="F52" s="135"/>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3"/>
      <c r="IP52" s="123"/>
      <c r="IQ52" s="123"/>
      <c r="IR52" s="123"/>
      <c r="IS52" s="123"/>
      <c r="IT52" s="123"/>
      <c r="IU52" s="123"/>
      <c r="IV52" s="123"/>
      <c r="IW52" s="123"/>
    </row>
    <row r="53" spans="1:257" ht="24.0" customHeight="1" x14ac:dyDescent="0.15">
      <c r="A53" s="123"/>
      <c r="B53" s="123"/>
      <c r="C53" s="123"/>
      <c r="D53" s="123"/>
      <c r="E53" s="123"/>
      <c r="F53" s="135"/>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3"/>
      <c r="EY53" s="123"/>
      <c r="EZ53" s="123"/>
      <c r="FA53" s="123"/>
      <c r="FB53" s="123"/>
      <c r="FC53" s="123"/>
      <c r="FD53" s="123"/>
      <c r="FE53" s="123"/>
      <c r="FF53" s="123"/>
      <c r="FG53" s="123"/>
      <c r="FH53" s="123"/>
      <c r="FI53" s="123"/>
      <c r="FJ53" s="123"/>
      <c r="FK53" s="123"/>
      <c r="FL53" s="123"/>
      <c r="FM53" s="123"/>
      <c r="FN53" s="123"/>
      <c r="FO53" s="123"/>
      <c r="FP53" s="123"/>
      <c r="FQ53" s="123"/>
      <c r="FR53" s="123"/>
      <c r="FS53" s="123"/>
      <c r="FT53" s="123"/>
      <c r="FU53" s="123"/>
      <c r="FV53" s="123"/>
      <c r="FW53" s="123"/>
      <c r="FX53" s="123"/>
      <c r="FY53" s="123"/>
      <c r="FZ53" s="123"/>
      <c r="GA53" s="123"/>
      <c r="GB53" s="123"/>
      <c r="GC53" s="123"/>
      <c r="GD53" s="123"/>
      <c r="GE53" s="123"/>
      <c r="GF53" s="123"/>
      <c r="GG53" s="123"/>
      <c r="GH53" s="123"/>
      <c r="GI53" s="123"/>
      <c r="GJ53" s="123"/>
      <c r="GK53" s="123"/>
      <c r="GL53" s="123"/>
      <c r="GM53" s="123"/>
      <c r="GN53" s="123"/>
      <c r="GO53" s="123"/>
      <c r="GP53" s="123"/>
      <c r="GQ53" s="123"/>
      <c r="GR53" s="123"/>
      <c r="GS53" s="123"/>
      <c r="GT53" s="123"/>
      <c r="GU53" s="123"/>
      <c r="GV53" s="123"/>
      <c r="GW53" s="123"/>
      <c r="GX53" s="123"/>
      <c r="GY53" s="123"/>
      <c r="GZ53" s="123"/>
      <c r="HA53" s="123"/>
      <c r="HB53" s="123"/>
      <c r="HC53" s="123"/>
      <c r="HD53" s="123"/>
      <c r="HE53" s="123"/>
      <c r="HF53" s="123"/>
      <c r="HG53" s="123"/>
      <c r="HH53" s="123"/>
      <c r="HI53" s="123"/>
      <c r="HJ53" s="123"/>
      <c r="HK53" s="123"/>
      <c r="HL53" s="123"/>
      <c r="HM53" s="123"/>
      <c r="HN53" s="123"/>
      <c r="HO53" s="123"/>
      <c r="HP53" s="123"/>
      <c r="HQ53" s="123"/>
      <c r="HR53" s="123"/>
      <c r="HS53" s="123"/>
      <c r="HT53" s="123"/>
      <c r="HU53" s="123"/>
      <c r="HV53" s="123"/>
      <c r="HW53" s="123"/>
      <c r="HX53" s="123"/>
      <c r="HY53" s="123"/>
      <c r="HZ53" s="123"/>
      <c r="IA53" s="123"/>
      <c r="IB53" s="123"/>
      <c r="IC53" s="123"/>
      <c r="ID53" s="123"/>
      <c r="IE53" s="123"/>
      <c r="IF53" s="123"/>
      <c r="IG53" s="123"/>
      <c r="IH53" s="123"/>
      <c r="II53" s="123"/>
      <c r="IJ53" s="123"/>
      <c r="IK53" s="123"/>
      <c r="IL53" s="123"/>
      <c r="IM53" s="123"/>
      <c r="IN53" s="123"/>
      <c r="IO53" s="123"/>
      <c r="IP53" s="123"/>
      <c r="IQ53" s="123"/>
      <c r="IR53" s="123"/>
      <c r="IS53" s="123"/>
      <c r="IT53" s="123"/>
      <c r="IU53" s="123"/>
      <c r="IV53" s="123"/>
      <c r="IW53" s="123"/>
    </row>
    <row r="54" spans="1:257" ht="24.0" customHeight="1" x14ac:dyDescent="0.15">
      <c r="A54" s="123"/>
      <c r="B54" s="123"/>
      <c r="C54" s="123"/>
      <c r="D54" s="123"/>
      <c r="E54" s="123"/>
      <c r="F54" s="135"/>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3"/>
      <c r="EY54" s="123"/>
      <c r="EZ54" s="123"/>
      <c r="FA54" s="123"/>
      <c r="FB54" s="123"/>
      <c r="FC54" s="123"/>
      <c r="FD54" s="123"/>
      <c r="FE54" s="123"/>
      <c r="FF54" s="123"/>
      <c r="FG54" s="123"/>
      <c r="FH54" s="123"/>
      <c r="FI54" s="123"/>
      <c r="FJ54" s="123"/>
      <c r="FK54" s="123"/>
      <c r="FL54" s="123"/>
      <c r="FM54" s="123"/>
      <c r="FN54" s="123"/>
      <c r="FO54" s="123"/>
      <c r="FP54" s="123"/>
      <c r="FQ54" s="123"/>
      <c r="FR54" s="123"/>
      <c r="FS54" s="123"/>
      <c r="FT54" s="123"/>
      <c r="FU54" s="123"/>
      <c r="FV54" s="123"/>
      <c r="FW54" s="123"/>
      <c r="FX54" s="123"/>
      <c r="FY54" s="123"/>
      <c r="FZ54" s="123"/>
      <c r="GA54" s="123"/>
      <c r="GB54" s="123"/>
      <c r="GC54" s="123"/>
      <c r="GD54" s="123"/>
      <c r="GE54" s="123"/>
      <c r="GF54" s="123"/>
      <c r="GG54" s="123"/>
      <c r="GH54" s="123"/>
      <c r="GI54" s="123"/>
      <c r="GJ54" s="123"/>
      <c r="GK54" s="123"/>
      <c r="GL54" s="123"/>
      <c r="GM54" s="123"/>
      <c r="GN54" s="123"/>
      <c r="GO54" s="123"/>
      <c r="GP54" s="123"/>
      <c r="GQ54" s="123"/>
      <c r="GR54" s="123"/>
      <c r="GS54" s="123"/>
      <c r="GT54" s="123"/>
      <c r="GU54" s="123"/>
      <c r="GV54" s="123"/>
      <c r="GW54" s="123"/>
      <c r="GX54" s="123"/>
      <c r="GY54" s="123"/>
      <c r="GZ54" s="123"/>
      <c r="HA54" s="123"/>
      <c r="HB54" s="123"/>
      <c r="HC54" s="123"/>
      <c r="HD54" s="123"/>
      <c r="HE54" s="123"/>
      <c r="HF54" s="123"/>
      <c r="HG54" s="123"/>
      <c r="HH54" s="123"/>
      <c r="HI54" s="123"/>
      <c r="HJ54" s="123"/>
      <c r="HK54" s="123"/>
      <c r="HL54" s="123"/>
      <c r="HM54" s="123"/>
      <c r="HN54" s="123"/>
      <c r="HO54" s="123"/>
      <c r="HP54" s="123"/>
      <c r="HQ54" s="123"/>
      <c r="HR54" s="123"/>
      <c r="HS54" s="123"/>
      <c r="HT54" s="123"/>
      <c r="HU54" s="123"/>
      <c r="HV54" s="123"/>
      <c r="HW54" s="123"/>
      <c r="HX54" s="123"/>
      <c r="HY54" s="123"/>
      <c r="HZ54" s="123"/>
      <c r="IA54" s="123"/>
      <c r="IB54" s="123"/>
      <c r="IC54" s="123"/>
      <c r="ID54" s="123"/>
      <c r="IE54" s="123"/>
      <c r="IF54" s="123"/>
      <c r="IG54" s="123"/>
      <c r="IH54" s="123"/>
      <c r="II54" s="123"/>
      <c r="IJ54" s="123"/>
      <c r="IK54" s="123"/>
      <c r="IL54" s="123"/>
      <c r="IM54" s="123"/>
      <c r="IN54" s="123"/>
      <c r="IO54" s="123"/>
      <c r="IP54" s="123"/>
      <c r="IQ54" s="123"/>
      <c r="IR54" s="123"/>
      <c r="IS54" s="123"/>
      <c r="IT54" s="123"/>
      <c r="IU54" s="123"/>
      <c r="IV54" s="123"/>
      <c r="IW54" s="123"/>
    </row>
    <row r="55" spans="1:257" ht="24.0" customHeight="1" x14ac:dyDescent="0.15">
      <c r="A55" s="123"/>
      <c r="B55" s="123"/>
      <c r="C55" s="123"/>
      <c r="D55" s="123"/>
      <c r="E55" s="123"/>
      <c r="F55" s="135"/>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3"/>
      <c r="EY55" s="123"/>
      <c r="EZ55" s="123"/>
      <c r="FA55" s="123"/>
      <c r="FB55" s="123"/>
      <c r="FC55" s="123"/>
      <c r="FD55" s="123"/>
      <c r="FE55" s="123"/>
      <c r="FF55" s="123"/>
      <c r="FG55" s="123"/>
      <c r="FH55" s="123"/>
      <c r="FI55" s="123"/>
      <c r="FJ55" s="123"/>
      <c r="FK55" s="123"/>
      <c r="FL55" s="123"/>
      <c r="FM55" s="123"/>
      <c r="FN55" s="123"/>
      <c r="FO55" s="123"/>
      <c r="FP55" s="123"/>
      <c r="FQ55" s="123"/>
      <c r="FR55" s="123"/>
      <c r="FS55" s="123"/>
      <c r="FT55" s="123"/>
      <c r="FU55" s="123"/>
      <c r="FV55" s="123"/>
      <c r="FW55" s="123"/>
      <c r="FX55" s="123"/>
      <c r="FY55" s="123"/>
      <c r="FZ55" s="123"/>
      <c r="GA55" s="123"/>
      <c r="GB55" s="123"/>
      <c r="GC55" s="123"/>
      <c r="GD55" s="123"/>
      <c r="GE55" s="123"/>
      <c r="GF55" s="123"/>
      <c r="GG55" s="123"/>
      <c r="GH55" s="123"/>
      <c r="GI55" s="123"/>
      <c r="GJ55" s="123"/>
      <c r="GK55" s="123"/>
      <c r="GL55" s="123"/>
      <c r="GM55" s="123"/>
      <c r="GN55" s="123"/>
      <c r="GO55" s="123"/>
      <c r="GP55" s="123"/>
      <c r="GQ55" s="123"/>
      <c r="GR55" s="123"/>
      <c r="GS55" s="123"/>
      <c r="GT55" s="123"/>
      <c r="GU55" s="123"/>
      <c r="GV55" s="123"/>
      <c r="GW55" s="123"/>
      <c r="GX55" s="123"/>
      <c r="GY55" s="123"/>
      <c r="GZ55" s="123"/>
      <c r="HA55" s="123"/>
      <c r="HB55" s="123"/>
      <c r="HC55" s="123"/>
      <c r="HD55" s="123"/>
      <c r="HE55" s="123"/>
      <c r="HF55" s="123"/>
      <c r="HG55" s="123"/>
      <c r="HH55" s="123"/>
      <c r="HI55" s="123"/>
      <c r="HJ55" s="123"/>
      <c r="HK55" s="123"/>
      <c r="HL55" s="123"/>
      <c r="HM55" s="123"/>
      <c r="HN55" s="123"/>
      <c r="HO55" s="123"/>
      <c r="HP55" s="123"/>
      <c r="HQ55" s="123"/>
      <c r="HR55" s="123"/>
      <c r="HS55" s="123"/>
      <c r="HT55" s="123"/>
      <c r="HU55" s="123"/>
      <c r="HV55" s="123"/>
      <c r="HW55" s="123"/>
      <c r="HX55" s="123"/>
      <c r="HY55" s="123"/>
      <c r="HZ55" s="123"/>
      <c r="IA55" s="123"/>
      <c r="IB55" s="123"/>
      <c r="IC55" s="123"/>
      <c r="ID55" s="123"/>
      <c r="IE55" s="123"/>
      <c r="IF55" s="123"/>
      <c r="IG55" s="123"/>
      <c r="IH55" s="123"/>
      <c r="II55" s="123"/>
      <c r="IJ55" s="123"/>
      <c r="IK55" s="123"/>
      <c r="IL55" s="123"/>
      <c r="IM55" s="123"/>
      <c r="IN55" s="123"/>
      <c r="IO55" s="123"/>
      <c r="IP55" s="123"/>
      <c r="IQ55" s="123"/>
      <c r="IR55" s="123"/>
      <c r="IS55" s="123"/>
      <c r="IT55" s="123"/>
      <c r="IU55" s="123"/>
      <c r="IV55" s="123"/>
      <c r="IW55" s="123"/>
    </row>
    <row r="56" spans="1:257" ht="24.0" customHeight="1" x14ac:dyDescent="0.15">
      <c r="A56" s="123"/>
      <c r="B56" s="123"/>
      <c r="C56" s="123"/>
      <c r="D56" s="123"/>
      <c r="E56" s="123"/>
      <c r="F56" s="135"/>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row>
    <row r="57" spans="1:257" ht="24.0" customHeight="1" x14ac:dyDescent="0.15">
      <c r="A57" s="123"/>
      <c r="B57" s="123"/>
      <c r="C57" s="123"/>
      <c r="D57" s="123"/>
      <c r="E57" s="123"/>
      <c r="F57" s="135"/>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3"/>
      <c r="EY57" s="123"/>
      <c r="EZ57" s="123"/>
      <c r="FA57" s="123"/>
      <c r="FB57" s="123"/>
      <c r="FC57" s="123"/>
      <c r="FD57" s="123"/>
      <c r="FE57" s="123"/>
      <c r="FF57" s="123"/>
      <c r="FG57" s="123"/>
      <c r="FH57" s="123"/>
      <c r="FI57" s="123"/>
      <c r="FJ57" s="123"/>
      <c r="FK57" s="123"/>
      <c r="FL57" s="123"/>
      <c r="FM57" s="123"/>
      <c r="FN57" s="123"/>
      <c r="FO57" s="123"/>
      <c r="FP57" s="123"/>
      <c r="FQ57" s="123"/>
      <c r="FR57" s="123"/>
      <c r="FS57" s="123"/>
      <c r="FT57" s="123"/>
      <c r="FU57" s="123"/>
      <c r="FV57" s="123"/>
      <c r="FW57" s="123"/>
      <c r="FX57" s="123"/>
      <c r="FY57" s="123"/>
      <c r="FZ57" s="123"/>
      <c r="GA57" s="123"/>
      <c r="GB57" s="123"/>
      <c r="GC57" s="123"/>
      <c r="GD57" s="123"/>
      <c r="GE57" s="123"/>
      <c r="GF57" s="123"/>
      <c r="GG57" s="123"/>
      <c r="GH57" s="123"/>
      <c r="GI57" s="123"/>
      <c r="GJ57" s="123"/>
      <c r="GK57" s="123"/>
      <c r="GL57" s="123"/>
      <c r="GM57" s="123"/>
      <c r="GN57" s="123"/>
      <c r="GO57" s="123"/>
      <c r="GP57" s="123"/>
      <c r="GQ57" s="123"/>
      <c r="GR57" s="123"/>
      <c r="GS57" s="123"/>
      <c r="GT57" s="123"/>
      <c r="GU57" s="123"/>
      <c r="GV57" s="123"/>
      <c r="GW57" s="123"/>
      <c r="GX57" s="123"/>
      <c r="GY57" s="123"/>
      <c r="GZ57" s="123"/>
      <c r="HA57" s="123"/>
      <c r="HB57" s="123"/>
      <c r="HC57" s="123"/>
      <c r="HD57" s="123"/>
      <c r="HE57" s="123"/>
      <c r="HF57" s="123"/>
      <c r="HG57" s="123"/>
      <c r="HH57" s="123"/>
      <c r="HI57" s="123"/>
      <c r="HJ57" s="123"/>
      <c r="HK57" s="123"/>
      <c r="HL57" s="123"/>
      <c r="HM57" s="123"/>
      <c r="HN57" s="123"/>
      <c r="HO57" s="123"/>
      <c r="HP57" s="123"/>
      <c r="HQ57" s="123"/>
      <c r="HR57" s="123"/>
      <c r="HS57" s="123"/>
      <c r="HT57" s="123"/>
      <c r="HU57" s="123"/>
      <c r="HV57" s="123"/>
      <c r="HW57" s="123"/>
      <c r="HX57" s="123"/>
      <c r="HY57" s="123"/>
      <c r="HZ57" s="123"/>
      <c r="IA57" s="123"/>
      <c r="IB57" s="123"/>
      <c r="IC57" s="123"/>
      <c r="ID57" s="123"/>
      <c r="IE57" s="123"/>
      <c r="IF57" s="123"/>
      <c r="IG57" s="123"/>
      <c r="IH57" s="123"/>
      <c r="II57" s="123"/>
      <c r="IJ57" s="123"/>
      <c r="IK57" s="123"/>
      <c r="IL57" s="123"/>
      <c r="IM57" s="123"/>
      <c r="IN57" s="123"/>
      <c r="IO57" s="123"/>
      <c r="IP57" s="123"/>
      <c r="IQ57" s="123"/>
      <c r="IR57" s="123"/>
      <c r="IS57" s="123"/>
      <c r="IT57" s="123"/>
      <c r="IU57" s="123"/>
      <c r="IV57" s="123"/>
      <c r="IW57" s="123"/>
    </row>
    <row r="58" spans="1:257" ht="24.0" customHeight="1" x14ac:dyDescent="0.15">
      <c r="A58" s="123"/>
      <c r="B58" s="123"/>
      <c r="C58" s="123"/>
      <c r="D58" s="123"/>
      <c r="E58" s="123"/>
      <c r="F58" s="135"/>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3"/>
      <c r="EY58" s="123"/>
      <c r="EZ58" s="123"/>
      <c r="FA58" s="123"/>
      <c r="FB58" s="123"/>
      <c r="FC58" s="123"/>
      <c r="FD58" s="123"/>
      <c r="FE58" s="123"/>
      <c r="FF58" s="123"/>
      <c r="FG58" s="123"/>
      <c r="FH58" s="123"/>
      <c r="FI58" s="123"/>
      <c r="FJ58" s="123"/>
      <c r="FK58" s="123"/>
      <c r="FL58" s="123"/>
      <c r="FM58" s="123"/>
      <c r="FN58" s="123"/>
      <c r="FO58" s="123"/>
      <c r="FP58" s="123"/>
      <c r="FQ58" s="123"/>
      <c r="FR58" s="123"/>
      <c r="FS58" s="123"/>
      <c r="FT58" s="123"/>
      <c r="FU58" s="123"/>
      <c r="FV58" s="123"/>
      <c r="FW58" s="123"/>
      <c r="FX58" s="123"/>
      <c r="FY58" s="123"/>
      <c r="FZ58" s="123"/>
      <c r="GA58" s="123"/>
      <c r="GB58" s="123"/>
      <c r="GC58" s="123"/>
      <c r="GD58" s="123"/>
      <c r="GE58" s="123"/>
      <c r="GF58" s="123"/>
      <c r="GG58" s="123"/>
      <c r="GH58" s="123"/>
      <c r="GI58" s="123"/>
      <c r="GJ58" s="123"/>
      <c r="GK58" s="123"/>
      <c r="GL58" s="123"/>
      <c r="GM58" s="123"/>
      <c r="GN58" s="123"/>
      <c r="GO58" s="123"/>
      <c r="GP58" s="123"/>
      <c r="GQ58" s="123"/>
      <c r="GR58" s="123"/>
      <c r="GS58" s="123"/>
      <c r="GT58" s="123"/>
      <c r="GU58" s="123"/>
      <c r="GV58" s="123"/>
      <c r="GW58" s="123"/>
      <c r="GX58" s="123"/>
      <c r="GY58" s="123"/>
      <c r="GZ58" s="123"/>
      <c r="HA58" s="123"/>
      <c r="HB58" s="123"/>
      <c r="HC58" s="123"/>
      <c r="HD58" s="123"/>
      <c r="HE58" s="123"/>
      <c r="HF58" s="123"/>
      <c r="HG58" s="123"/>
      <c r="HH58" s="123"/>
      <c r="HI58" s="123"/>
      <c r="HJ58" s="123"/>
      <c r="HK58" s="123"/>
      <c r="HL58" s="123"/>
      <c r="HM58" s="123"/>
      <c r="HN58" s="123"/>
      <c r="HO58" s="123"/>
      <c r="HP58" s="123"/>
      <c r="HQ58" s="123"/>
      <c r="HR58" s="123"/>
      <c r="HS58" s="123"/>
      <c r="HT58" s="123"/>
      <c r="HU58" s="123"/>
      <c r="HV58" s="123"/>
      <c r="HW58" s="123"/>
      <c r="HX58" s="123"/>
      <c r="HY58" s="123"/>
      <c r="HZ58" s="123"/>
      <c r="IA58" s="123"/>
      <c r="IB58" s="123"/>
      <c r="IC58" s="123"/>
      <c r="ID58" s="123"/>
      <c r="IE58" s="123"/>
      <c r="IF58" s="123"/>
      <c r="IG58" s="123"/>
      <c r="IH58" s="123"/>
      <c r="II58" s="123"/>
      <c r="IJ58" s="123"/>
      <c r="IK58" s="123"/>
      <c r="IL58" s="123"/>
      <c r="IM58" s="123"/>
      <c r="IN58" s="123"/>
      <c r="IO58" s="123"/>
      <c r="IP58" s="123"/>
      <c r="IQ58" s="123"/>
      <c r="IR58" s="123"/>
      <c r="IS58" s="123"/>
      <c r="IT58" s="123"/>
      <c r="IU58" s="123"/>
      <c r="IV58" s="123"/>
      <c r="IW58" s="123"/>
    </row>
    <row r="59" spans="1:257" ht="24.0" customHeight="1" x14ac:dyDescent="0.15">
      <c r="A59" s="123"/>
      <c r="B59" s="123"/>
      <c r="C59" s="123"/>
      <c r="D59" s="123"/>
      <c r="E59" s="123"/>
      <c r="F59" s="135"/>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3"/>
      <c r="EY59" s="123"/>
      <c r="EZ59" s="123"/>
      <c r="FA59" s="123"/>
      <c r="FB59" s="123"/>
      <c r="FC59" s="123"/>
      <c r="FD59" s="123"/>
      <c r="FE59" s="123"/>
      <c r="FF59" s="123"/>
      <c r="FG59" s="123"/>
      <c r="FH59" s="123"/>
      <c r="FI59" s="123"/>
      <c r="FJ59" s="123"/>
      <c r="FK59" s="123"/>
      <c r="FL59" s="123"/>
      <c r="FM59" s="123"/>
      <c r="FN59" s="123"/>
      <c r="FO59" s="123"/>
      <c r="FP59" s="123"/>
      <c r="FQ59" s="123"/>
      <c r="FR59" s="123"/>
      <c r="FS59" s="123"/>
      <c r="FT59" s="123"/>
      <c r="FU59" s="123"/>
      <c r="FV59" s="123"/>
      <c r="FW59" s="123"/>
      <c r="FX59" s="123"/>
      <c r="FY59" s="123"/>
      <c r="FZ59" s="123"/>
      <c r="GA59" s="123"/>
      <c r="GB59" s="123"/>
      <c r="GC59" s="123"/>
      <c r="GD59" s="123"/>
      <c r="GE59" s="123"/>
      <c r="GF59" s="123"/>
      <c r="GG59" s="123"/>
      <c r="GH59" s="123"/>
      <c r="GI59" s="123"/>
      <c r="GJ59" s="123"/>
      <c r="GK59" s="123"/>
      <c r="GL59" s="123"/>
      <c r="GM59" s="123"/>
      <c r="GN59" s="123"/>
      <c r="GO59" s="123"/>
      <c r="GP59" s="123"/>
      <c r="GQ59" s="123"/>
      <c r="GR59" s="123"/>
      <c r="GS59" s="123"/>
      <c r="GT59" s="123"/>
      <c r="GU59" s="123"/>
      <c r="GV59" s="123"/>
      <c r="GW59" s="123"/>
      <c r="GX59" s="123"/>
      <c r="GY59" s="123"/>
      <c r="GZ59" s="123"/>
      <c r="HA59" s="123"/>
      <c r="HB59" s="123"/>
      <c r="HC59" s="123"/>
      <c r="HD59" s="123"/>
      <c r="HE59" s="123"/>
      <c r="HF59" s="123"/>
      <c r="HG59" s="123"/>
      <c r="HH59" s="123"/>
      <c r="HI59" s="123"/>
      <c r="HJ59" s="123"/>
      <c r="HK59" s="123"/>
      <c r="HL59" s="123"/>
      <c r="HM59" s="123"/>
      <c r="HN59" s="123"/>
      <c r="HO59" s="123"/>
      <c r="HP59" s="123"/>
      <c r="HQ59" s="123"/>
      <c r="HR59" s="123"/>
      <c r="HS59" s="123"/>
      <c r="HT59" s="123"/>
      <c r="HU59" s="123"/>
      <c r="HV59" s="123"/>
      <c r="HW59" s="123"/>
      <c r="HX59" s="123"/>
      <c r="HY59" s="123"/>
      <c r="HZ59" s="123"/>
      <c r="IA59" s="123"/>
      <c r="IB59" s="123"/>
      <c r="IC59" s="123"/>
      <c r="ID59" s="123"/>
      <c r="IE59" s="123"/>
      <c r="IF59" s="123"/>
      <c r="IG59" s="123"/>
      <c r="IH59" s="123"/>
      <c r="II59" s="123"/>
      <c r="IJ59" s="123"/>
      <c r="IK59" s="123"/>
      <c r="IL59" s="123"/>
      <c r="IM59" s="123"/>
      <c r="IN59" s="123"/>
      <c r="IO59" s="123"/>
      <c r="IP59" s="123"/>
      <c r="IQ59" s="123"/>
      <c r="IR59" s="123"/>
      <c r="IS59" s="123"/>
      <c r="IT59" s="123"/>
      <c r="IU59" s="123"/>
      <c r="IV59" s="123"/>
      <c r="IW59" s="123"/>
    </row>
    <row r="60" spans="1:257" ht="24.0" customHeight="1" x14ac:dyDescent="0.15">
      <c r="A60" s="123"/>
      <c r="B60" s="123"/>
      <c r="C60" s="123"/>
      <c r="D60" s="123"/>
      <c r="E60" s="123"/>
      <c r="F60" s="135"/>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3"/>
      <c r="EY60" s="123"/>
      <c r="EZ60" s="123"/>
      <c r="FA60" s="123"/>
      <c r="FB60" s="123"/>
      <c r="FC60" s="123"/>
      <c r="FD60" s="123"/>
      <c r="FE60" s="123"/>
      <c r="FF60" s="123"/>
      <c r="FG60" s="123"/>
      <c r="FH60" s="123"/>
      <c r="FI60" s="123"/>
      <c r="FJ60" s="123"/>
      <c r="FK60" s="123"/>
      <c r="FL60" s="123"/>
      <c r="FM60" s="123"/>
      <c r="FN60" s="123"/>
      <c r="FO60" s="123"/>
      <c r="FP60" s="123"/>
      <c r="FQ60" s="123"/>
      <c r="FR60" s="123"/>
      <c r="FS60" s="123"/>
      <c r="FT60" s="123"/>
      <c r="FU60" s="123"/>
      <c r="FV60" s="123"/>
      <c r="FW60" s="123"/>
      <c r="FX60" s="123"/>
      <c r="FY60" s="123"/>
      <c r="FZ60" s="123"/>
      <c r="GA60" s="123"/>
      <c r="GB60" s="123"/>
      <c r="GC60" s="123"/>
      <c r="GD60" s="123"/>
      <c r="GE60" s="123"/>
      <c r="GF60" s="123"/>
      <c r="GG60" s="123"/>
      <c r="GH60" s="123"/>
      <c r="GI60" s="123"/>
      <c r="GJ60" s="123"/>
      <c r="GK60" s="123"/>
      <c r="GL60" s="123"/>
      <c r="GM60" s="123"/>
      <c r="GN60" s="123"/>
      <c r="GO60" s="123"/>
      <c r="GP60" s="123"/>
      <c r="GQ60" s="123"/>
      <c r="GR60" s="123"/>
      <c r="GS60" s="123"/>
      <c r="GT60" s="123"/>
      <c r="GU60" s="123"/>
      <c r="GV60" s="123"/>
      <c r="GW60" s="123"/>
      <c r="GX60" s="123"/>
      <c r="GY60" s="123"/>
      <c r="GZ60" s="123"/>
      <c r="HA60" s="123"/>
      <c r="HB60" s="123"/>
      <c r="HC60" s="123"/>
      <c r="HD60" s="123"/>
      <c r="HE60" s="123"/>
      <c r="HF60" s="123"/>
      <c r="HG60" s="123"/>
      <c r="HH60" s="123"/>
      <c r="HI60" s="123"/>
      <c r="HJ60" s="123"/>
      <c r="HK60" s="123"/>
      <c r="HL60" s="123"/>
      <c r="HM60" s="123"/>
      <c r="HN60" s="123"/>
      <c r="HO60" s="123"/>
      <c r="HP60" s="123"/>
      <c r="HQ60" s="123"/>
      <c r="HR60" s="123"/>
      <c r="HS60" s="123"/>
      <c r="HT60" s="123"/>
      <c r="HU60" s="123"/>
      <c r="HV60" s="123"/>
      <c r="HW60" s="123"/>
      <c r="HX60" s="123"/>
      <c r="HY60" s="123"/>
      <c r="HZ60" s="123"/>
      <c r="IA60" s="123"/>
      <c r="IB60" s="123"/>
      <c r="IC60" s="123"/>
      <c r="ID60" s="123"/>
      <c r="IE60" s="123"/>
      <c r="IF60" s="123"/>
      <c r="IG60" s="123"/>
      <c r="IH60" s="123"/>
      <c r="II60" s="123"/>
      <c r="IJ60" s="123"/>
      <c r="IK60" s="123"/>
      <c r="IL60" s="123"/>
      <c r="IM60" s="123"/>
      <c r="IN60" s="123"/>
      <c r="IO60" s="123"/>
      <c r="IP60" s="123"/>
      <c r="IQ60" s="123"/>
      <c r="IR60" s="123"/>
      <c r="IS60" s="123"/>
      <c r="IT60" s="123"/>
      <c r="IU60" s="123"/>
      <c r="IV60" s="123"/>
      <c r="IW60" s="123"/>
    </row>
    <row r="61" spans="1:257" ht="24.0" customHeight="1" x14ac:dyDescent="0.15">
      <c r="A61" s="123"/>
      <c r="B61" s="123"/>
      <c r="C61" s="123"/>
      <c r="D61" s="123"/>
      <c r="E61" s="123"/>
      <c r="F61" s="135"/>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GJ61" s="123"/>
      <c r="GK61" s="123"/>
      <c r="GL61" s="123"/>
      <c r="GM61" s="123"/>
      <c r="GN61" s="123"/>
      <c r="GO61" s="123"/>
      <c r="GP61" s="123"/>
      <c r="GQ61" s="123"/>
      <c r="GR61" s="123"/>
      <c r="GS61" s="123"/>
      <c r="GT61" s="123"/>
      <c r="GU61" s="123"/>
      <c r="GV61" s="123"/>
      <c r="GW61" s="123"/>
      <c r="GX61" s="123"/>
      <c r="GY61" s="123"/>
      <c r="GZ61" s="123"/>
      <c r="HA61" s="123"/>
      <c r="HB61" s="123"/>
      <c r="HC61" s="123"/>
      <c r="HD61" s="123"/>
      <c r="HE61" s="123"/>
      <c r="HF61" s="123"/>
      <c r="HG61" s="123"/>
      <c r="HH61" s="123"/>
      <c r="HI61" s="123"/>
      <c r="HJ61" s="123"/>
      <c r="HK61" s="123"/>
      <c r="HL61" s="123"/>
      <c r="HM61" s="123"/>
      <c r="HN61" s="123"/>
      <c r="HO61" s="123"/>
      <c r="HP61" s="123"/>
      <c r="HQ61" s="123"/>
      <c r="HR61" s="123"/>
      <c r="HS61" s="123"/>
      <c r="HT61" s="123"/>
      <c r="HU61" s="123"/>
      <c r="HV61" s="123"/>
      <c r="HW61" s="123"/>
      <c r="HX61" s="123"/>
      <c r="HY61" s="123"/>
      <c r="HZ61" s="123"/>
      <c r="IA61" s="123"/>
      <c r="IB61" s="123"/>
      <c r="IC61" s="123"/>
      <c r="ID61" s="123"/>
      <c r="IE61" s="123"/>
      <c r="IF61" s="123"/>
      <c r="IG61" s="123"/>
      <c r="IH61" s="123"/>
      <c r="II61" s="123"/>
      <c r="IJ61" s="123"/>
      <c r="IK61" s="123"/>
      <c r="IL61" s="123"/>
      <c r="IM61" s="123"/>
      <c r="IN61" s="123"/>
      <c r="IO61" s="123"/>
      <c r="IP61" s="123"/>
      <c r="IQ61" s="123"/>
      <c r="IR61" s="123"/>
      <c r="IS61" s="123"/>
      <c r="IT61" s="123"/>
      <c r="IU61" s="123"/>
      <c r="IV61" s="123"/>
      <c r="IW61" s="123"/>
    </row>
    <row r="62" spans="1:257" ht="24.0" customHeight="1" x14ac:dyDescent="0.15">
      <c r="A62" s="123"/>
      <c r="B62" s="123"/>
      <c r="C62" s="123"/>
      <c r="D62" s="123"/>
      <c r="E62" s="123"/>
      <c r="F62" s="135"/>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c r="EN62" s="123"/>
      <c r="EO62" s="123"/>
      <c r="EP62" s="123"/>
      <c r="EQ62" s="123"/>
      <c r="ER62" s="123"/>
      <c r="ES62" s="123"/>
      <c r="ET62" s="123"/>
      <c r="EU62" s="123"/>
      <c r="EV62" s="123"/>
      <c r="EW62" s="123"/>
      <c r="EX62" s="123"/>
      <c r="EY62" s="123"/>
      <c r="EZ62" s="123"/>
      <c r="FA62" s="123"/>
      <c r="FB62" s="123"/>
      <c r="FC62" s="123"/>
      <c r="FD62" s="123"/>
      <c r="FE62" s="123"/>
      <c r="FF62" s="123"/>
      <c r="FG62" s="123"/>
      <c r="FH62" s="123"/>
      <c r="FI62" s="123"/>
      <c r="FJ62" s="123"/>
      <c r="FK62" s="123"/>
      <c r="FL62" s="123"/>
      <c r="FM62" s="123"/>
      <c r="FN62" s="123"/>
      <c r="FO62" s="123"/>
      <c r="FP62" s="123"/>
      <c r="FQ62" s="123"/>
      <c r="FR62" s="123"/>
      <c r="FS62" s="123"/>
      <c r="FT62" s="123"/>
      <c r="FU62" s="123"/>
      <c r="FV62" s="123"/>
      <c r="FW62" s="123"/>
      <c r="FX62" s="123"/>
      <c r="FY62" s="123"/>
      <c r="FZ62" s="123"/>
      <c r="GA62" s="123"/>
      <c r="GB62" s="123"/>
      <c r="GC62" s="123"/>
      <c r="GD62" s="123"/>
      <c r="GE62" s="123"/>
      <c r="GF62" s="123"/>
      <c r="GG62" s="123"/>
      <c r="GH62" s="123"/>
      <c r="GI62" s="123"/>
      <c r="GJ62" s="123"/>
      <c r="GK62" s="123"/>
      <c r="GL62" s="123"/>
      <c r="GM62" s="123"/>
      <c r="GN62" s="123"/>
      <c r="GO62" s="123"/>
      <c r="GP62" s="123"/>
      <c r="GQ62" s="123"/>
      <c r="GR62" s="123"/>
      <c r="GS62" s="123"/>
      <c r="GT62" s="123"/>
      <c r="GU62" s="123"/>
      <c r="GV62" s="123"/>
      <c r="GW62" s="123"/>
      <c r="GX62" s="123"/>
      <c r="GY62" s="123"/>
      <c r="GZ62" s="123"/>
      <c r="HA62" s="123"/>
      <c r="HB62" s="123"/>
      <c r="HC62" s="123"/>
      <c r="HD62" s="123"/>
      <c r="HE62" s="123"/>
      <c r="HF62" s="123"/>
      <c r="HG62" s="123"/>
      <c r="HH62" s="123"/>
      <c r="HI62" s="123"/>
      <c r="HJ62" s="123"/>
      <c r="HK62" s="123"/>
      <c r="HL62" s="123"/>
      <c r="HM62" s="123"/>
      <c r="HN62" s="123"/>
      <c r="HO62" s="123"/>
      <c r="HP62" s="123"/>
      <c r="HQ62" s="123"/>
      <c r="HR62" s="123"/>
      <c r="HS62" s="123"/>
      <c r="HT62" s="123"/>
      <c r="HU62" s="123"/>
      <c r="HV62" s="123"/>
      <c r="HW62" s="123"/>
      <c r="HX62" s="123"/>
      <c r="HY62" s="123"/>
      <c r="HZ62" s="123"/>
      <c r="IA62" s="123"/>
      <c r="IB62" s="123"/>
      <c r="IC62" s="123"/>
      <c r="ID62" s="123"/>
      <c r="IE62" s="123"/>
      <c r="IF62" s="123"/>
      <c r="IG62" s="123"/>
      <c r="IH62" s="123"/>
      <c r="II62" s="123"/>
      <c r="IJ62" s="123"/>
      <c r="IK62" s="123"/>
      <c r="IL62" s="123"/>
      <c r="IM62" s="123"/>
      <c r="IN62" s="123"/>
      <c r="IO62" s="123"/>
      <c r="IP62" s="123"/>
      <c r="IQ62" s="123"/>
      <c r="IR62" s="123"/>
      <c r="IS62" s="123"/>
      <c r="IT62" s="123"/>
      <c r="IU62" s="123"/>
      <c r="IV62" s="123"/>
      <c r="IW62" s="123"/>
    </row>
    <row r="63" spans="1:257" ht="24.0" customHeight="1" x14ac:dyDescent="0.15">
      <c r="A63" s="123"/>
      <c r="B63" s="123"/>
      <c r="C63" s="123"/>
      <c r="D63" s="123"/>
      <c r="E63" s="123"/>
      <c r="F63" s="135"/>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c r="EN63" s="123"/>
      <c r="EO63" s="123"/>
      <c r="EP63" s="123"/>
      <c r="EQ63" s="123"/>
      <c r="ER63" s="123"/>
      <c r="ES63" s="123"/>
      <c r="ET63" s="123"/>
      <c r="EU63" s="123"/>
      <c r="EV63" s="123"/>
      <c r="EW63" s="123"/>
      <c r="EX63" s="123"/>
      <c r="EY63" s="123"/>
      <c r="EZ63" s="123"/>
      <c r="FA63" s="123"/>
      <c r="FB63" s="123"/>
      <c r="FC63" s="123"/>
      <c r="FD63" s="123"/>
      <c r="FE63" s="123"/>
      <c r="FF63" s="123"/>
      <c r="FG63" s="123"/>
      <c r="FH63" s="123"/>
      <c r="FI63" s="123"/>
      <c r="FJ63" s="123"/>
      <c r="FK63" s="123"/>
      <c r="FL63" s="123"/>
      <c r="FM63" s="123"/>
      <c r="FN63" s="123"/>
      <c r="FO63" s="123"/>
      <c r="FP63" s="123"/>
      <c r="FQ63" s="123"/>
      <c r="FR63" s="123"/>
      <c r="FS63" s="123"/>
      <c r="FT63" s="123"/>
      <c r="FU63" s="123"/>
      <c r="FV63" s="123"/>
      <c r="FW63" s="123"/>
      <c r="FX63" s="123"/>
      <c r="FY63" s="123"/>
      <c r="FZ63" s="123"/>
      <c r="GA63" s="123"/>
      <c r="GB63" s="123"/>
      <c r="GC63" s="123"/>
      <c r="GD63" s="123"/>
      <c r="GE63" s="123"/>
      <c r="GF63" s="123"/>
      <c r="GG63" s="123"/>
      <c r="GH63" s="123"/>
      <c r="GI63" s="123"/>
      <c r="GJ63" s="123"/>
      <c r="GK63" s="123"/>
      <c r="GL63" s="123"/>
      <c r="GM63" s="123"/>
      <c r="GN63" s="123"/>
      <c r="GO63" s="123"/>
      <c r="GP63" s="123"/>
      <c r="GQ63" s="123"/>
      <c r="GR63" s="123"/>
      <c r="GS63" s="123"/>
      <c r="GT63" s="123"/>
      <c r="GU63" s="123"/>
      <c r="GV63" s="123"/>
      <c r="GW63" s="123"/>
      <c r="GX63" s="123"/>
      <c r="GY63" s="123"/>
      <c r="GZ63" s="123"/>
      <c r="HA63" s="123"/>
      <c r="HB63" s="123"/>
      <c r="HC63" s="123"/>
      <c r="HD63" s="123"/>
      <c r="HE63" s="123"/>
      <c r="HF63" s="123"/>
      <c r="HG63" s="123"/>
      <c r="HH63" s="123"/>
      <c r="HI63" s="123"/>
      <c r="HJ63" s="123"/>
      <c r="HK63" s="123"/>
      <c r="HL63" s="123"/>
      <c r="HM63" s="123"/>
      <c r="HN63" s="123"/>
      <c r="HO63" s="123"/>
      <c r="HP63" s="123"/>
      <c r="HQ63" s="123"/>
      <c r="HR63" s="123"/>
      <c r="HS63" s="123"/>
      <c r="HT63" s="123"/>
      <c r="HU63" s="123"/>
      <c r="HV63" s="123"/>
      <c r="HW63" s="123"/>
      <c r="HX63" s="123"/>
      <c r="HY63" s="123"/>
      <c r="HZ63" s="123"/>
      <c r="IA63" s="123"/>
      <c r="IB63" s="123"/>
      <c r="IC63" s="123"/>
      <c r="ID63" s="123"/>
      <c r="IE63" s="123"/>
      <c r="IF63" s="123"/>
      <c r="IG63" s="123"/>
      <c r="IH63" s="123"/>
      <c r="II63" s="123"/>
      <c r="IJ63" s="123"/>
      <c r="IK63" s="123"/>
      <c r="IL63" s="123"/>
      <c r="IM63" s="123"/>
      <c r="IN63" s="123"/>
      <c r="IO63" s="123"/>
      <c r="IP63" s="123"/>
      <c r="IQ63" s="123"/>
      <c r="IR63" s="123"/>
      <c r="IS63" s="123"/>
      <c r="IT63" s="123"/>
      <c r="IU63" s="123"/>
      <c r="IV63" s="123"/>
      <c r="IW63" s="123"/>
    </row>
    <row r="64" spans="1:257" ht="24.0" customHeight="1" x14ac:dyDescent="0.15">
      <c r="A64" s="123"/>
      <c r="B64" s="123"/>
      <c r="C64" s="123"/>
      <c r="D64" s="123"/>
      <c r="E64" s="123"/>
      <c r="F64" s="135"/>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row>
    <row r="65" spans="1:257" ht="24.0" customHeight="1" x14ac:dyDescent="0.15">
      <c r="A65" s="123"/>
      <c r="B65" s="123"/>
      <c r="C65" s="123"/>
      <c r="D65" s="123"/>
      <c r="E65" s="123"/>
      <c r="F65" s="135"/>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row>
  </sheetData>
  <mergeCells count="1">
    <mergeCell ref="A2:F2"/>
  </mergeCells>
  <phoneticPr fontId="0" type="noConversion"/>
  <pageMargins left="0.5902039723133478" right="0.5902039723133478" top="0.39300641675633713" bottom="0.5902039723133478" header="0.5902039723133478" footer="0.39300641675633713"/>
  <pageSetup paperSize="9" scale="88" fitToHeight="0"/>
  <extLst>
    <ext uri="{2D9387EB-5337-4D45-933B-B4D357D02E09}">
      <gutter val="0.0" pos="0"/>
    </ext>
  </extLst>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95"/>
  <sheetViews>
    <sheetView showGridLines="0" showZeros="0" zoomScaleNormal="100" topLeftCell="A1" workbookViewId="0">
      <pane ySplit="4" topLeftCell="A5" activePane="bottomLeft" state="frozen"/>
      <selection activeCell="A4" activeCellId="0" sqref="A4:F61"/>
      <selection pane="bottomLeft" activeCell="A4" activeCellId="0" sqref="A4:F61"/>
    </sheetView>
  </sheetViews>
  <sheetFormatPr defaultRowHeight="13.5" defaultColWidth="9.000137329101562" x14ac:dyDescent="0.15"/>
  <cols>
    <col min="1" max="1" width="57.5" customWidth="1" style="111"/>
    <col min="2" max="5" width="10.625" customWidth="1" style="111"/>
    <col min="6" max="6" width="13.75" customWidth="1" style="111"/>
    <col min="7" max="257" width="9.0" style="111"/>
  </cols>
  <sheetData>
    <row r="1" spans="1:257" s="80" customFormat="1" ht="24.0" customHeight="1" x14ac:dyDescent="0.15">
      <c r="A1" s="2" t="s">
        <v>1211</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row>
    <row r="2" spans="1:6" s="113" customFormat="1" ht="42.0" customHeight="1" x14ac:dyDescent="0.15">
      <c r="A2" s="436" t="s">
        <v>1212</v>
      </c>
      <c r="B2" s="436"/>
      <c r="C2" s="436"/>
      <c r="D2" s="436"/>
      <c r="E2" s="436"/>
      <c r="F2" s="424"/>
    </row>
    <row r="3" spans="1:6" s="114" customFormat="1" ht="27.0" customHeight="1" x14ac:dyDescent="0.15">
      <c r="F3" s="114" t="s">
        <v>3</v>
      </c>
    </row>
    <row r="4" spans="1:257" s="115" customFormat="1" ht="30.0" customHeight="1" x14ac:dyDescent="0.15">
      <c r="A4" s="11" t="s">
        <v>4</v>
      </c>
      <c r="B4" s="26" t="s">
        <v>5</v>
      </c>
      <c r="C4" s="26" t="s">
        <v>6</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row>
    <row r="5" spans="1:257" s="127" customFormat="1" ht="22.5" customHeight="1" x14ac:dyDescent="0.15">
      <c r="A5" s="103" t="s">
        <v>1213</v>
      </c>
      <c r="B5" s="104"/>
      <c r="C5" s="104"/>
      <c r="D5" s="104"/>
      <c r="E5" s="104"/>
      <c r="F5" s="104"/>
      <c r="G5" s="131"/>
      <c r="H5" s="131"/>
      <c r="I5" s="131"/>
      <c r="J5" s="131"/>
      <c r="K5" s="131"/>
      <c r="L5" s="131"/>
      <c r="M5" s="131"/>
      <c r="N5" s="131"/>
      <c r="O5" s="131"/>
      <c r="P5" s="131"/>
      <c r="Q5" s="131"/>
      <c r="R5" s="131"/>
      <c r="S5" s="131"/>
      <c r="T5" s="131"/>
      <c r="U5" s="131"/>
      <c r="V5" s="131"/>
      <c r="W5" s="131"/>
      <c r="X5" s="131"/>
      <c r="Y5" s="131"/>
      <c r="Z5" s="131"/>
      <c r="AA5" s="131"/>
      <c r="AB5" s="131"/>
      <c r="AC5" s="131"/>
      <c r="AD5" s="131"/>
      <c r="AE5" s="131"/>
      <c r="AF5" s="131"/>
      <c r="AG5" s="131"/>
      <c r="AH5" s="131"/>
      <c r="AI5" s="131"/>
      <c r="AJ5" s="131"/>
      <c r="AK5" s="131"/>
      <c r="AL5" s="131"/>
      <c r="AM5" s="131"/>
      <c r="AN5" s="131"/>
      <c r="AO5" s="131"/>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131"/>
      <c r="BN5" s="131"/>
      <c r="BO5" s="131"/>
      <c r="BP5" s="131"/>
      <c r="BQ5" s="131"/>
      <c r="BR5" s="131"/>
      <c r="BS5" s="131"/>
      <c r="BT5" s="131"/>
      <c r="BU5" s="131"/>
      <c r="BV5" s="131"/>
      <c r="BW5" s="131"/>
      <c r="BX5" s="131"/>
      <c r="BY5" s="131"/>
      <c r="BZ5" s="131"/>
      <c r="CA5" s="131"/>
      <c r="CB5" s="131"/>
      <c r="CC5" s="131"/>
      <c r="CD5" s="131"/>
      <c r="CE5" s="131"/>
      <c r="CF5" s="131"/>
      <c r="CG5" s="131"/>
      <c r="CH5" s="131"/>
      <c r="CI5" s="131"/>
      <c r="CJ5" s="131"/>
      <c r="CK5" s="131"/>
      <c r="CL5" s="131"/>
      <c r="CM5" s="131"/>
      <c r="CN5" s="131"/>
      <c r="CO5" s="131"/>
      <c r="CP5" s="131"/>
      <c r="CQ5" s="131"/>
      <c r="CR5" s="131"/>
      <c r="CS5" s="131"/>
      <c r="CT5" s="131"/>
      <c r="CU5" s="131"/>
      <c r="CV5" s="131"/>
      <c r="CW5" s="131"/>
      <c r="CX5" s="131"/>
      <c r="CY5" s="131"/>
      <c r="CZ5" s="131"/>
      <c r="DA5" s="131"/>
      <c r="DB5" s="131"/>
      <c r="DC5" s="131"/>
      <c r="DD5" s="131"/>
      <c r="DE5" s="131"/>
      <c r="DF5" s="131"/>
      <c r="DG5" s="131"/>
      <c r="DH5" s="131"/>
      <c r="DI5" s="131"/>
      <c r="DJ5" s="131"/>
      <c r="DK5" s="131"/>
      <c r="DL5" s="131"/>
      <c r="DM5" s="131"/>
      <c r="DN5" s="131"/>
      <c r="DO5" s="131"/>
      <c r="DP5" s="131"/>
      <c r="DQ5" s="131"/>
      <c r="DR5" s="131"/>
      <c r="DS5" s="131"/>
      <c r="DT5" s="131"/>
      <c r="DU5" s="131"/>
      <c r="DV5" s="131"/>
      <c r="DW5" s="131"/>
      <c r="DX5" s="131"/>
      <c r="DY5" s="131"/>
      <c r="DZ5" s="131"/>
      <c r="EA5" s="131"/>
      <c r="EB5" s="131"/>
      <c r="EC5" s="131"/>
      <c r="ED5" s="131"/>
      <c r="EE5" s="131"/>
      <c r="EF5" s="131"/>
      <c r="EG5" s="131"/>
      <c r="EH5" s="131"/>
      <c r="EI5" s="131"/>
      <c r="EJ5" s="131"/>
      <c r="EK5" s="131"/>
      <c r="EL5" s="131"/>
      <c r="EM5" s="131"/>
      <c r="EN5" s="131"/>
      <c r="EO5" s="131"/>
      <c r="EP5" s="131"/>
      <c r="EQ5" s="131"/>
      <c r="ER5" s="131"/>
      <c r="ES5" s="131"/>
      <c r="ET5" s="131"/>
      <c r="EU5" s="131"/>
      <c r="EV5" s="131"/>
      <c r="EW5" s="131"/>
      <c r="EX5" s="131"/>
      <c r="EY5" s="131"/>
      <c r="EZ5" s="131"/>
      <c r="FA5" s="131"/>
      <c r="FB5" s="131"/>
      <c r="FC5" s="131"/>
      <c r="FD5" s="131"/>
      <c r="FE5" s="131"/>
      <c r="FF5" s="131"/>
      <c r="FG5" s="131"/>
      <c r="FH5" s="131"/>
      <c r="FI5" s="131"/>
      <c r="FJ5" s="131"/>
      <c r="FK5" s="131"/>
      <c r="FL5" s="131"/>
      <c r="FM5" s="131"/>
      <c r="FN5" s="131"/>
      <c r="FO5" s="131"/>
      <c r="FP5" s="131"/>
      <c r="FQ5" s="131"/>
      <c r="FR5" s="131"/>
      <c r="FS5" s="131"/>
      <c r="FT5" s="131"/>
      <c r="FU5" s="131"/>
      <c r="FV5" s="131"/>
      <c r="FW5" s="131"/>
      <c r="FX5" s="131"/>
      <c r="FY5" s="131"/>
      <c r="FZ5" s="131"/>
      <c r="GA5" s="131"/>
      <c r="GB5" s="131"/>
      <c r="GC5" s="131"/>
      <c r="GD5" s="131"/>
      <c r="GE5" s="131"/>
      <c r="GF5" s="131"/>
      <c r="GG5" s="131"/>
      <c r="GH5" s="131"/>
      <c r="GI5" s="131"/>
      <c r="GJ5" s="131"/>
      <c r="GK5" s="131"/>
      <c r="GL5" s="131"/>
      <c r="GM5" s="131"/>
      <c r="GN5" s="131"/>
      <c r="GO5" s="131"/>
      <c r="GP5" s="131"/>
      <c r="GQ5" s="131"/>
      <c r="GR5" s="131"/>
      <c r="GS5" s="131"/>
      <c r="GT5" s="131"/>
      <c r="GU5" s="131"/>
      <c r="GV5" s="131"/>
      <c r="GW5" s="131"/>
      <c r="GX5" s="131"/>
      <c r="GY5" s="131"/>
      <c r="GZ5" s="131"/>
      <c r="HA5" s="131"/>
      <c r="HB5" s="131"/>
      <c r="HC5" s="131"/>
      <c r="HD5" s="131"/>
      <c r="HE5" s="131"/>
      <c r="HF5" s="131"/>
      <c r="HG5" s="131"/>
      <c r="HH5" s="131"/>
      <c r="HI5" s="131"/>
      <c r="HJ5" s="131"/>
      <c r="HK5" s="131"/>
      <c r="HL5" s="131"/>
      <c r="HM5" s="131"/>
      <c r="HN5" s="131"/>
      <c r="HO5" s="131"/>
      <c r="HP5" s="131"/>
      <c r="HQ5" s="131"/>
      <c r="HR5" s="131"/>
      <c r="HS5" s="131"/>
      <c r="HT5" s="131"/>
      <c r="HU5" s="131"/>
      <c r="HV5" s="131"/>
      <c r="HW5" s="131"/>
      <c r="HX5" s="131"/>
      <c r="HY5" s="131"/>
      <c r="HZ5" s="131"/>
      <c r="IA5" s="131"/>
      <c r="IB5" s="131"/>
      <c r="IC5" s="131"/>
      <c r="ID5" s="131"/>
      <c r="IE5" s="131"/>
      <c r="IF5" s="131"/>
      <c r="IG5" s="131"/>
      <c r="IH5" s="131"/>
      <c r="II5" s="131"/>
      <c r="IJ5" s="131"/>
      <c r="IK5" s="131"/>
      <c r="IL5" s="131"/>
      <c r="IM5" s="131"/>
      <c r="IN5" s="131"/>
      <c r="IO5" s="131"/>
      <c r="IP5" s="131"/>
      <c r="IQ5" s="131"/>
      <c r="IR5" s="131"/>
      <c r="IS5" s="131"/>
      <c r="IT5" s="131"/>
      <c r="IU5" s="131"/>
      <c r="IV5" s="131"/>
      <c r="IW5" s="131"/>
    </row>
    <row r="6" spans="1:257" s="127" customFormat="1" ht="22.5" customHeight="1" x14ac:dyDescent="0.15">
      <c r="A6" s="105" t="s">
        <v>1214</v>
      </c>
      <c r="B6" s="106"/>
      <c r="C6" s="106"/>
      <c r="D6" s="106"/>
      <c r="E6" s="106"/>
      <c r="F6" s="104"/>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132"/>
      <c r="GA6" s="132"/>
      <c r="GB6" s="132"/>
      <c r="GC6" s="132"/>
      <c r="GD6" s="132"/>
      <c r="GE6" s="132"/>
      <c r="GF6" s="132"/>
      <c r="GG6" s="132"/>
      <c r="GH6" s="132"/>
      <c r="GI6" s="132"/>
      <c r="GJ6" s="132"/>
      <c r="GK6" s="132"/>
      <c r="GL6" s="132"/>
      <c r="GM6" s="132"/>
      <c r="GN6" s="132"/>
      <c r="GO6" s="132"/>
      <c r="GP6" s="132"/>
      <c r="GQ6" s="132"/>
      <c r="GR6" s="132"/>
      <c r="GS6" s="132"/>
      <c r="GT6" s="132"/>
      <c r="GU6" s="132"/>
      <c r="GV6" s="132"/>
      <c r="GW6" s="132"/>
      <c r="GX6" s="132"/>
      <c r="GY6" s="132"/>
      <c r="GZ6" s="132"/>
      <c r="HA6" s="132"/>
      <c r="HB6" s="132"/>
      <c r="HC6" s="132"/>
      <c r="HD6" s="132"/>
      <c r="HE6" s="132"/>
      <c r="HF6" s="132"/>
      <c r="HG6" s="132"/>
      <c r="HH6" s="132"/>
      <c r="HI6" s="132"/>
      <c r="HJ6" s="132"/>
      <c r="HK6" s="132"/>
      <c r="HL6" s="132"/>
      <c r="HM6" s="132"/>
      <c r="HN6" s="132"/>
      <c r="HO6" s="132"/>
      <c r="HP6" s="132"/>
      <c r="HQ6" s="132"/>
      <c r="HR6" s="132"/>
      <c r="HS6" s="132"/>
      <c r="HT6" s="132"/>
      <c r="HU6" s="132"/>
      <c r="HV6" s="132"/>
      <c r="HW6" s="132"/>
      <c r="HX6" s="132"/>
      <c r="HY6" s="132"/>
      <c r="HZ6" s="132"/>
      <c r="IA6" s="132"/>
      <c r="IB6" s="132"/>
      <c r="IC6" s="132"/>
      <c r="ID6" s="132"/>
      <c r="IE6" s="132"/>
      <c r="IF6" s="132"/>
      <c r="IG6" s="132"/>
      <c r="IH6" s="132"/>
      <c r="II6" s="132"/>
      <c r="IJ6" s="132"/>
      <c r="IK6" s="132"/>
      <c r="IL6" s="132"/>
      <c r="IM6" s="132"/>
      <c r="IN6" s="132"/>
      <c r="IO6" s="132"/>
      <c r="IP6" s="132"/>
      <c r="IQ6" s="132"/>
      <c r="IR6" s="132"/>
      <c r="IS6" s="132"/>
      <c r="IT6" s="132"/>
      <c r="IU6" s="132"/>
      <c r="IV6" s="132"/>
      <c r="IW6" s="132"/>
    </row>
    <row r="7" spans="1:257" s="127" customFormat="1" ht="22.5" customHeight="1" x14ac:dyDescent="0.15">
      <c r="A7" s="103" t="s">
        <v>1215</v>
      </c>
      <c r="B7" s="104"/>
      <c r="C7" s="104"/>
      <c r="D7" s="104"/>
      <c r="E7" s="107"/>
      <c r="F7" s="107"/>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c r="AF7" s="131"/>
      <c r="AG7" s="131"/>
      <c r="AH7" s="131"/>
      <c r="AI7" s="131"/>
      <c r="AJ7" s="131"/>
      <c r="AK7" s="131"/>
      <c r="AL7" s="131"/>
      <c r="AM7" s="131"/>
      <c r="AN7" s="131"/>
      <c r="AO7" s="131"/>
      <c r="AP7" s="131"/>
      <c r="AQ7" s="131"/>
      <c r="AR7" s="131"/>
      <c r="AS7" s="131"/>
      <c r="AT7" s="131"/>
      <c r="AU7" s="131"/>
      <c r="AV7" s="131"/>
      <c r="AW7" s="131"/>
      <c r="AX7" s="131"/>
      <c r="AY7" s="131"/>
      <c r="AZ7" s="131"/>
      <c r="BA7" s="131"/>
      <c r="BB7" s="131"/>
      <c r="BC7" s="131"/>
      <c r="BD7" s="131"/>
      <c r="BE7" s="131"/>
      <c r="BF7" s="131"/>
      <c r="BG7" s="131"/>
      <c r="BH7" s="131"/>
      <c r="BI7" s="131"/>
      <c r="BJ7" s="131"/>
      <c r="BK7" s="131"/>
      <c r="BL7" s="131"/>
      <c r="BM7" s="131"/>
      <c r="BN7" s="131"/>
      <c r="BO7" s="131"/>
      <c r="BP7" s="131"/>
      <c r="BQ7" s="131"/>
      <c r="BR7" s="131"/>
      <c r="BS7" s="131"/>
      <c r="BT7" s="131"/>
      <c r="BU7" s="131"/>
      <c r="BV7" s="131"/>
      <c r="BW7" s="131"/>
      <c r="BX7" s="131"/>
      <c r="BY7" s="131"/>
      <c r="BZ7" s="131"/>
      <c r="CA7" s="131"/>
      <c r="CB7" s="131"/>
      <c r="CC7" s="131"/>
      <c r="CD7" s="131"/>
      <c r="CE7" s="131"/>
      <c r="CF7" s="131"/>
      <c r="CG7" s="131"/>
      <c r="CH7" s="131"/>
      <c r="CI7" s="131"/>
      <c r="CJ7" s="131"/>
      <c r="CK7" s="131"/>
      <c r="CL7" s="131"/>
      <c r="CM7" s="131"/>
      <c r="CN7" s="131"/>
      <c r="CO7" s="131"/>
      <c r="CP7" s="131"/>
      <c r="CQ7" s="131"/>
      <c r="CR7" s="131"/>
      <c r="CS7" s="131"/>
      <c r="CT7" s="131"/>
      <c r="CU7" s="131"/>
      <c r="CV7" s="131"/>
      <c r="CW7" s="131"/>
      <c r="CX7" s="131"/>
      <c r="CY7" s="131"/>
      <c r="CZ7" s="131"/>
      <c r="DA7" s="131"/>
      <c r="DB7" s="131"/>
      <c r="DC7" s="131"/>
      <c r="DD7" s="131"/>
      <c r="DE7" s="131"/>
      <c r="DF7" s="131"/>
      <c r="DG7" s="131"/>
      <c r="DH7" s="131"/>
      <c r="DI7" s="131"/>
      <c r="DJ7" s="131"/>
      <c r="DK7" s="131"/>
      <c r="DL7" s="131"/>
      <c r="DM7" s="131"/>
      <c r="DN7" s="131"/>
      <c r="DO7" s="131"/>
      <c r="DP7" s="131"/>
      <c r="DQ7" s="131"/>
      <c r="DR7" s="131"/>
      <c r="DS7" s="131"/>
      <c r="DT7" s="131"/>
      <c r="DU7" s="131"/>
      <c r="DV7" s="131"/>
      <c r="DW7" s="131"/>
      <c r="DX7" s="131"/>
      <c r="DY7" s="131"/>
      <c r="DZ7" s="131"/>
      <c r="EA7" s="131"/>
      <c r="EB7" s="131"/>
      <c r="EC7" s="131"/>
      <c r="ED7" s="131"/>
      <c r="EE7" s="131"/>
      <c r="EF7" s="131"/>
      <c r="EG7" s="131"/>
      <c r="EH7" s="131"/>
      <c r="EI7" s="131"/>
      <c r="EJ7" s="131"/>
      <c r="EK7" s="131"/>
      <c r="EL7" s="131"/>
      <c r="EM7" s="131"/>
      <c r="EN7" s="131"/>
      <c r="EO7" s="131"/>
      <c r="EP7" s="131"/>
      <c r="EQ7" s="131"/>
      <c r="ER7" s="131"/>
      <c r="ES7" s="131"/>
      <c r="ET7" s="131"/>
      <c r="EU7" s="131"/>
      <c r="EV7" s="131"/>
      <c r="EW7" s="131"/>
      <c r="EX7" s="131"/>
      <c r="EY7" s="131"/>
      <c r="EZ7" s="131"/>
      <c r="FA7" s="131"/>
      <c r="FB7" s="131"/>
      <c r="FC7" s="131"/>
      <c r="FD7" s="131"/>
      <c r="FE7" s="131"/>
      <c r="FF7" s="131"/>
      <c r="FG7" s="131"/>
      <c r="FH7" s="131"/>
      <c r="FI7" s="131"/>
      <c r="FJ7" s="131"/>
      <c r="FK7" s="131"/>
      <c r="FL7" s="131"/>
      <c r="FM7" s="131"/>
      <c r="FN7" s="131"/>
      <c r="FO7" s="131"/>
      <c r="FP7" s="131"/>
      <c r="FQ7" s="131"/>
      <c r="FR7" s="131"/>
      <c r="FS7" s="131"/>
      <c r="FT7" s="131"/>
      <c r="FU7" s="131"/>
      <c r="FV7" s="131"/>
      <c r="FW7" s="131"/>
      <c r="FX7" s="131"/>
      <c r="FY7" s="131"/>
      <c r="FZ7" s="131"/>
      <c r="GA7" s="131"/>
      <c r="GB7" s="131"/>
      <c r="GC7" s="131"/>
      <c r="GD7" s="131"/>
      <c r="GE7" s="131"/>
      <c r="GF7" s="131"/>
      <c r="GG7" s="131"/>
      <c r="GH7" s="131"/>
      <c r="GI7" s="131"/>
      <c r="GJ7" s="131"/>
      <c r="GK7" s="131"/>
      <c r="GL7" s="131"/>
      <c r="GM7" s="131"/>
      <c r="GN7" s="131"/>
      <c r="GO7" s="131"/>
      <c r="GP7" s="131"/>
      <c r="GQ7" s="131"/>
      <c r="GR7" s="131"/>
      <c r="GS7" s="131"/>
      <c r="GT7" s="131"/>
      <c r="GU7" s="131"/>
      <c r="GV7" s="131"/>
      <c r="GW7" s="131"/>
      <c r="GX7" s="131"/>
      <c r="GY7" s="131"/>
      <c r="GZ7" s="131"/>
      <c r="HA7" s="131"/>
      <c r="HB7" s="131"/>
      <c r="HC7" s="131"/>
      <c r="HD7" s="131"/>
      <c r="HE7" s="131"/>
      <c r="HF7" s="131"/>
      <c r="HG7" s="131"/>
      <c r="HH7" s="131"/>
      <c r="HI7" s="131"/>
      <c r="HJ7" s="131"/>
      <c r="HK7" s="131"/>
      <c r="HL7" s="131"/>
      <c r="HM7" s="131"/>
      <c r="HN7" s="131"/>
      <c r="HO7" s="131"/>
      <c r="HP7" s="131"/>
      <c r="HQ7" s="131"/>
      <c r="HR7" s="131"/>
      <c r="HS7" s="131"/>
      <c r="HT7" s="131"/>
      <c r="HU7" s="131"/>
      <c r="HV7" s="131"/>
      <c r="HW7" s="131"/>
      <c r="HX7" s="131"/>
      <c r="HY7" s="131"/>
      <c r="HZ7" s="131"/>
      <c r="IA7" s="131"/>
      <c r="IB7" s="131"/>
      <c r="IC7" s="131"/>
      <c r="ID7" s="131"/>
      <c r="IE7" s="131"/>
      <c r="IF7" s="131"/>
      <c r="IG7" s="131"/>
      <c r="IH7" s="131"/>
      <c r="II7" s="131"/>
      <c r="IJ7" s="131"/>
      <c r="IK7" s="131"/>
      <c r="IL7" s="131"/>
      <c r="IM7" s="131"/>
      <c r="IN7" s="131"/>
      <c r="IO7" s="131"/>
      <c r="IP7" s="131"/>
      <c r="IQ7" s="131"/>
      <c r="IR7" s="131"/>
      <c r="IS7" s="131"/>
      <c r="IT7" s="131"/>
      <c r="IU7" s="131"/>
      <c r="IV7" s="131"/>
      <c r="IW7" s="131"/>
    </row>
    <row r="8" spans="1:257" s="127" customFormat="1" ht="22.5" customHeight="1" x14ac:dyDescent="0.15">
      <c r="A8" s="105" t="s">
        <v>1216</v>
      </c>
      <c r="B8" s="106"/>
      <c r="C8" s="106"/>
      <c r="D8" s="106"/>
      <c r="E8" s="107"/>
      <c r="F8" s="107"/>
      <c r="G8" s="132"/>
      <c r="H8" s="132"/>
      <c r="I8" s="132"/>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32"/>
      <c r="AX8" s="132"/>
      <c r="AY8" s="132"/>
      <c r="AZ8" s="132"/>
      <c r="BA8" s="132"/>
      <c r="BB8" s="132"/>
      <c r="BC8" s="132"/>
      <c r="BD8" s="132"/>
      <c r="BE8" s="132"/>
      <c r="BF8" s="132"/>
      <c r="BG8" s="132"/>
      <c r="BH8" s="132"/>
      <c r="BI8" s="132"/>
      <c r="BJ8" s="132"/>
      <c r="BK8" s="132"/>
      <c r="BL8" s="132"/>
      <c r="BM8" s="132"/>
      <c r="BN8" s="132"/>
      <c r="BO8" s="132"/>
      <c r="BP8" s="132"/>
      <c r="BQ8" s="132"/>
      <c r="BR8" s="132"/>
      <c r="BS8" s="132"/>
      <c r="BT8" s="132"/>
      <c r="BU8" s="132"/>
      <c r="BV8" s="132"/>
      <c r="BW8" s="132"/>
      <c r="BX8" s="132"/>
      <c r="BY8" s="132"/>
      <c r="BZ8" s="132"/>
      <c r="CA8" s="132"/>
      <c r="CB8" s="132"/>
      <c r="CC8" s="132"/>
      <c r="CD8" s="132"/>
      <c r="CE8" s="132"/>
      <c r="CF8" s="132"/>
      <c r="CG8" s="132"/>
      <c r="CH8" s="132"/>
      <c r="CI8" s="132"/>
      <c r="CJ8" s="132"/>
      <c r="CK8" s="132"/>
      <c r="CL8" s="132"/>
      <c r="CM8" s="132"/>
      <c r="CN8" s="132"/>
      <c r="CO8" s="132"/>
      <c r="CP8" s="132"/>
      <c r="CQ8" s="132"/>
      <c r="CR8" s="132"/>
      <c r="CS8" s="132"/>
      <c r="CT8" s="132"/>
      <c r="CU8" s="132"/>
      <c r="CV8" s="132"/>
      <c r="CW8" s="132"/>
      <c r="CX8" s="132"/>
      <c r="CY8" s="132"/>
      <c r="CZ8" s="132"/>
      <c r="DA8" s="132"/>
      <c r="DB8" s="132"/>
      <c r="DC8" s="132"/>
      <c r="DD8" s="132"/>
      <c r="DE8" s="132"/>
      <c r="DF8" s="132"/>
      <c r="DG8" s="132"/>
      <c r="DH8" s="132"/>
      <c r="DI8" s="132"/>
      <c r="DJ8" s="132"/>
      <c r="DK8" s="132"/>
      <c r="DL8" s="132"/>
      <c r="DM8" s="132"/>
      <c r="DN8" s="132"/>
      <c r="DO8" s="132"/>
      <c r="DP8" s="132"/>
      <c r="DQ8" s="132"/>
      <c r="DR8" s="132"/>
      <c r="DS8" s="132"/>
      <c r="DT8" s="132"/>
      <c r="DU8" s="132"/>
      <c r="DV8" s="132"/>
      <c r="DW8" s="132"/>
      <c r="DX8" s="132"/>
      <c r="DY8" s="132"/>
      <c r="DZ8" s="132"/>
      <c r="EA8" s="132"/>
      <c r="EB8" s="132"/>
      <c r="EC8" s="132"/>
      <c r="ED8" s="132"/>
      <c r="EE8" s="132"/>
      <c r="EF8" s="132"/>
      <c r="EG8" s="132"/>
      <c r="EH8" s="132"/>
      <c r="EI8" s="132"/>
      <c r="EJ8" s="132"/>
      <c r="EK8" s="132"/>
      <c r="EL8" s="132"/>
      <c r="EM8" s="132"/>
      <c r="EN8" s="132"/>
      <c r="EO8" s="132"/>
      <c r="EP8" s="132"/>
      <c r="EQ8" s="132"/>
      <c r="ER8" s="132"/>
      <c r="ES8" s="132"/>
      <c r="ET8" s="132"/>
      <c r="EU8" s="132"/>
      <c r="EV8" s="132"/>
      <c r="EW8" s="132"/>
      <c r="EX8" s="132"/>
      <c r="EY8" s="132"/>
      <c r="EZ8" s="132"/>
      <c r="FA8" s="132"/>
      <c r="FB8" s="132"/>
      <c r="FC8" s="132"/>
      <c r="FD8" s="132"/>
      <c r="FE8" s="132"/>
      <c r="FF8" s="132"/>
      <c r="FG8" s="132"/>
      <c r="FH8" s="132"/>
      <c r="FI8" s="132"/>
      <c r="FJ8" s="132"/>
      <c r="FK8" s="132"/>
      <c r="FL8" s="132"/>
      <c r="FM8" s="132"/>
      <c r="FN8" s="132"/>
      <c r="FO8" s="132"/>
      <c r="FP8" s="132"/>
      <c r="FQ8" s="132"/>
      <c r="FR8" s="132"/>
      <c r="FS8" s="132"/>
      <c r="FT8" s="132"/>
      <c r="FU8" s="132"/>
      <c r="FV8" s="132"/>
      <c r="FW8" s="132"/>
      <c r="FX8" s="132"/>
      <c r="FY8" s="132"/>
      <c r="FZ8" s="132"/>
      <c r="GA8" s="132"/>
      <c r="GB8" s="132"/>
      <c r="GC8" s="132"/>
      <c r="GD8" s="132"/>
      <c r="GE8" s="132"/>
      <c r="GF8" s="132"/>
      <c r="GG8" s="132"/>
      <c r="GH8" s="132"/>
      <c r="GI8" s="132"/>
      <c r="GJ8" s="132"/>
      <c r="GK8" s="132"/>
      <c r="GL8" s="132"/>
      <c r="GM8" s="132"/>
      <c r="GN8" s="132"/>
      <c r="GO8" s="132"/>
      <c r="GP8" s="132"/>
      <c r="GQ8" s="132"/>
      <c r="GR8" s="132"/>
      <c r="GS8" s="132"/>
      <c r="GT8" s="132"/>
      <c r="GU8" s="132"/>
      <c r="GV8" s="132"/>
      <c r="GW8" s="132"/>
      <c r="GX8" s="132"/>
      <c r="GY8" s="132"/>
      <c r="GZ8" s="132"/>
      <c r="HA8" s="132"/>
      <c r="HB8" s="132"/>
      <c r="HC8" s="132"/>
      <c r="HD8" s="132"/>
      <c r="HE8" s="132"/>
      <c r="HF8" s="132"/>
      <c r="HG8" s="132"/>
      <c r="HH8" s="132"/>
      <c r="HI8" s="132"/>
      <c r="HJ8" s="132"/>
      <c r="HK8" s="132"/>
      <c r="HL8" s="132"/>
      <c r="HM8" s="132"/>
      <c r="HN8" s="132"/>
      <c r="HO8" s="132"/>
      <c r="HP8" s="132"/>
      <c r="HQ8" s="132"/>
      <c r="HR8" s="132"/>
      <c r="HS8" s="132"/>
      <c r="HT8" s="132"/>
      <c r="HU8" s="132"/>
      <c r="HV8" s="132"/>
      <c r="HW8" s="132"/>
      <c r="HX8" s="132"/>
      <c r="HY8" s="132"/>
      <c r="HZ8" s="132"/>
      <c r="IA8" s="132"/>
      <c r="IB8" s="132"/>
      <c r="IC8" s="132"/>
      <c r="ID8" s="132"/>
      <c r="IE8" s="132"/>
      <c r="IF8" s="132"/>
      <c r="IG8" s="132"/>
      <c r="IH8" s="132"/>
      <c r="II8" s="132"/>
      <c r="IJ8" s="132"/>
      <c r="IK8" s="132"/>
      <c r="IL8" s="132"/>
      <c r="IM8" s="132"/>
      <c r="IN8" s="132"/>
      <c r="IO8" s="132"/>
      <c r="IP8" s="132"/>
      <c r="IQ8" s="132"/>
      <c r="IR8" s="132"/>
      <c r="IS8" s="132"/>
      <c r="IT8" s="132"/>
      <c r="IU8" s="132"/>
      <c r="IV8" s="132"/>
      <c r="IW8" s="132"/>
    </row>
    <row r="9" spans="1:257" s="127" customFormat="1" ht="22.5" customHeight="1" x14ac:dyDescent="0.15">
      <c r="A9" s="105" t="s">
        <v>1217</v>
      </c>
      <c r="B9" s="106"/>
      <c r="C9" s="106"/>
      <c r="D9" s="106"/>
      <c r="E9" s="107"/>
      <c r="F9" s="107"/>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2"/>
      <c r="DU9" s="132"/>
      <c r="DV9" s="132"/>
      <c r="DW9" s="132"/>
      <c r="DX9" s="132"/>
      <c r="DY9" s="132"/>
      <c r="DZ9" s="132"/>
      <c r="EA9" s="132"/>
      <c r="EB9" s="132"/>
      <c r="EC9" s="132"/>
      <c r="ED9" s="132"/>
      <c r="EE9" s="132"/>
      <c r="EF9" s="132"/>
      <c r="EG9" s="132"/>
      <c r="EH9" s="132"/>
      <c r="EI9" s="132"/>
      <c r="EJ9" s="132"/>
      <c r="EK9" s="132"/>
      <c r="EL9" s="132"/>
      <c r="EM9" s="132"/>
      <c r="EN9" s="132"/>
      <c r="EO9" s="132"/>
      <c r="EP9" s="132"/>
      <c r="EQ9" s="132"/>
      <c r="ER9" s="132"/>
      <c r="ES9" s="132"/>
      <c r="ET9" s="132"/>
      <c r="EU9" s="132"/>
      <c r="EV9" s="132"/>
      <c r="EW9" s="132"/>
      <c r="EX9" s="132"/>
      <c r="EY9" s="132"/>
      <c r="EZ9" s="132"/>
      <c r="FA9" s="132"/>
      <c r="FB9" s="132"/>
      <c r="FC9" s="132"/>
      <c r="FD9" s="132"/>
      <c r="FE9" s="132"/>
      <c r="FF9" s="132"/>
      <c r="FG9" s="132"/>
      <c r="FH9" s="132"/>
      <c r="FI9" s="132"/>
      <c r="FJ9" s="132"/>
      <c r="FK9" s="132"/>
      <c r="FL9" s="132"/>
      <c r="FM9" s="132"/>
      <c r="FN9" s="132"/>
      <c r="FO9" s="132"/>
      <c r="FP9" s="132"/>
      <c r="FQ9" s="132"/>
      <c r="FR9" s="132"/>
      <c r="FS9" s="132"/>
      <c r="FT9" s="132"/>
      <c r="FU9" s="132"/>
      <c r="FV9" s="132"/>
      <c r="FW9" s="132"/>
      <c r="FX9" s="132"/>
      <c r="FY9" s="132"/>
      <c r="FZ9" s="132"/>
      <c r="GA9" s="132"/>
      <c r="GB9" s="132"/>
      <c r="GC9" s="132"/>
      <c r="GD9" s="132"/>
      <c r="GE9" s="132"/>
      <c r="GF9" s="132"/>
      <c r="GG9" s="132"/>
      <c r="GH9" s="132"/>
      <c r="GI9" s="132"/>
      <c r="GJ9" s="132"/>
      <c r="GK9" s="132"/>
      <c r="GL9" s="132"/>
      <c r="GM9" s="132"/>
      <c r="GN9" s="132"/>
      <c r="GO9" s="132"/>
      <c r="GP9" s="132"/>
      <c r="GQ9" s="132"/>
      <c r="GR9" s="132"/>
      <c r="GS9" s="132"/>
      <c r="GT9" s="132"/>
      <c r="GU9" s="132"/>
      <c r="GV9" s="132"/>
      <c r="GW9" s="132"/>
      <c r="GX9" s="132"/>
      <c r="GY9" s="132"/>
      <c r="GZ9" s="132"/>
      <c r="HA9" s="132"/>
      <c r="HB9" s="132"/>
      <c r="HC9" s="132"/>
      <c r="HD9" s="132"/>
      <c r="HE9" s="132"/>
      <c r="HF9" s="132"/>
      <c r="HG9" s="132"/>
      <c r="HH9" s="132"/>
      <c r="HI9" s="132"/>
      <c r="HJ9" s="132"/>
      <c r="HK9" s="132"/>
      <c r="HL9" s="132"/>
      <c r="HM9" s="132"/>
      <c r="HN9" s="132"/>
      <c r="HO9" s="132"/>
      <c r="HP9" s="132"/>
      <c r="HQ9" s="132"/>
      <c r="HR9" s="132"/>
      <c r="HS9" s="132"/>
      <c r="HT9" s="132"/>
      <c r="HU9" s="132"/>
      <c r="HV9" s="132"/>
      <c r="HW9" s="132"/>
      <c r="HX9" s="132"/>
      <c r="HY9" s="132"/>
      <c r="HZ9" s="132"/>
      <c r="IA9" s="132"/>
      <c r="IB9" s="132"/>
      <c r="IC9" s="132"/>
      <c r="ID9" s="132"/>
      <c r="IE9" s="132"/>
      <c r="IF9" s="132"/>
      <c r="IG9" s="132"/>
      <c r="IH9" s="132"/>
      <c r="II9" s="132"/>
      <c r="IJ9" s="132"/>
      <c r="IK9" s="132"/>
      <c r="IL9" s="132"/>
      <c r="IM9" s="132"/>
      <c r="IN9" s="132"/>
      <c r="IO9" s="132"/>
      <c r="IP9" s="132"/>
      <c r="IQ9" s="132"/>
      <c r="IR9" s="132"/>
      <c r="IS9" s="132"/>
      <c r="IT9" s="132"/>
      <c r="IU9" s="132"/>
      <c r="IV9" s="132"/>
      <c r="IW9" s="132"/>
    </row>
    <row r="10" spans="1:257" s="128" customFormat="1" ht="22.5" customHeight="1" x14ac:dyDescent="0.15">
      <c r="A10" s="105" t="s">
        <v>1218</v>
      </c>
      <c r="B10" s="106"/>
      <c r="C10" s="106"/>
      <c r="D10" s="106"/>
      <c r="E10" s="107"/>
      <c r="F10" s="107"/>
      <c r="G10" s="132"/>
      <c r="H10" s="132"/>
      <c r="I10" s="132"/>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c r="BN10" s="132"/>
      <c r="BO10" s="132"/>
      <c r="BP10" s="132"/>
      <c r="BQ10" s="132"/>
      <c r="BR10" s="132"/>
      <c r="BS10" s="132"/>
      <c r="BT10" s="132"/>
      <c r="BU10" s="132"/>
      <c r="BV10" s="132"/>
      <c r="BW10" s="132"/>
      <c r="BX10" s="132"/>
      <c r="BY10" s="132"/>
      <c r="BZ10" s="132"/>
      <c r="CA10" s="132"/>
      <c r="CB10" s="132"/>
      <c r="CC10" s="132"/>
      <c r="CD10" s="132"/>
      <c r="CE10" s="132"/>
      <c r="CF10" s="132"/>
      <c r="CG10" s="132"/>
      <c r="CH10" s="132"/>
      <c r="CI10" s="132"/>
      <c r="CJ10" s="132"/>
      <c r="CK10" s="132"/>
      <c r="CL10" s="132"/>
      <c r="CM10" s="132"/>
      <c r="CN10" s="132"/>
      <c r="CO10" s="132"/>
      <c r="CP10" s="132"/>
      <c r="CQ10" s="132"/>
      <c r="CR10" s="132"/>
      <c r="CS10" s="132"/>
      <c r="CT10" s="132"/>
      <c r="CU10" s="132"/>
      <c r="CV10" s="132"/>
      <c r="CW10" s="132"/>
      <c r="CX10" s="132"/>
      <c r="CY10" s="132"/>
      <c r="CZ10" s="132"/>
      <c r="DA10" s="132"/>
      <c r="DB10" s="132"/>
      <c r="DC10" s="132"/>
      <c r="DD10" s="132"/>
      <c r="DE10" s="132"/>
      <c r="DF10" s="132"/>
      <c r="DG10" s="132"/>
      <c r="DH10" s="132"/>
      <c r="DI10" s="132"/>
      <c r="DJ10" s="132"/>
      <c r="DK10" s="132"/>
      <c r="DL10" s="132"/>
      <c r="DM10" s="132"/>
      <c r="DN10" s="132"/>
      <c r="DO10" s="132"/>
      <c r="DP10" s="132"/>
      <c r="DQ10" s="132"/>
      <c r="DR10" s="132"/>
      <c r="DS10" s="132"/>
      <c r="DT10" s="132"/>
      <c r="DU10" s="132"/>
      <c r="DV10" s="132"/>
      <c r="DW10" s="132"/>
      <c r="DX10" s="132"/>
      <c r="DY10" s="132"/>
      <c r="DZ10" s="132"/>
      <c r="EA10" s="132"/>
      <c r="EB10" s="132"/>
      <c r="EC10" s="132"/>
      <c r="ED10" s="132"/>
      <c r="EE10" s="132"/>
      <c r="EF10" s="132"/>
      <c r="EG10" s="132"/>
      <c r="EH10" s="132"/>
      <c r="EI10" s="132"/>
      <c r="EJ10" s="132"/>
      <c r="EK10" s="132"/>
      <c r="EL10" s="132"/>
      <c r="EM10" s="132"/>
      <c r="EN10" s="132"/>
      <c r="EO10" s="132"/>
      <c r="EP10" s="132"/>
      <c r="EQ10" s="132"/>
      <c r="ER10" s="132"/>
      <c r="ES10" s="132"/>
      <c r="ET10" s="132"/>
      <c r="EU10" s="132"/>
      <c r="EV10" s="132"/>
      <c r="EW10" s="132"/>
      <c r="EX10" s="132"/>
      <c r="EY10" s="132"/>
      <c r="EZ10" s="132"/>
      <c r="FA10" s="132"/>
      <c r="FB10" s="132"/>
      <c r="FC10" s="132"/>
      <c r="FD10" s="132"/>
      <c r="FE10" s="132"/>
      <c r="FF10" s="132"/>
      <c r="FG10" s="132"/>
      <c r="FH10" s="132"/>
      <c r="FI10" s="132"/>
      <c r="FJ10" s="132"/>
      <c r="FK10" s="132"/>
      <c r="FL10" s="132"/>
      <c r="FM10" s="132"/>
      <c r="FN10" s="132"/>
      <c r="FO10" s="132"/>
      <c r="FP10" s="132"/>
      <c r="FQ10" s="132"/>
      <c r="FR10" s="132"/>
      <c r="FS10" s="132"/>
      <c r="FT10" s="132"/>
      <c r="FU10" s="132"/>
      <c r="FV10" s="132"/>
      <c r="FW10" s="132"/>
      <c r="FX10" s="132"/>
      <c r="FY10" s="132"/>
      <c r="FZ10" s="132"/>
      <c r="GA10" s="132"/>
      <c r="GB10" s="132"/>
      <c r="GC10" s="132"/>
      <c r="GD10" s="132"/>
      <c r="GE10" s="132"/>
      <c r="GF10" s="132"/>
      <c r="GG10" s="132"/>
      <c r="GH10" s="132"/>
      <c r="GI10" s="132"/>
      <c r="GJ10" s="132"/>
      <c r="GK10" s="132"/>
      <c r="GL10" s="132"/>
      <c r="GM10" s="132"/>
      <c r="GN10" s="132"/>
      <c r="GO10" s="132"/>
      <c r="GP10" s="132"/>
      <c r="GQ10" s="132"/>
      <c r="GR10" s="132"/>
      <c r="GS10" s="132"/>
      <c r="GT10" s="132"/>
      <c r="GU10" s="132"/>
      <c r="GV10" s="132"/>
      <c r="GW10" s="132"/>
      <c r="GX10" s="132"/>
      <c r="GY10" s="132"/>
      <c r="GZ10" s="132"/>
      <c r="HA10" s="132"/>
      <c r="HB10" s="132"/>
      <c r="HC10" s="132"/>
      <c r="HD10" s="132"/>
      <c r="HE10" s="132"/>
      <c r="HF10" s="132"/>
      <c r="HG10" s="132"/>
      <c r="HH10" s="132"/>
      <c r="HI10" s="132"/>
      <c r="HJ10" s="132"/>
      <c r="HK10" s="132"/>
      <c r="HL10" s="132"/>
      <c r="HM10" s="132"/>
      <c r="HN10" s="132"/>
      <c r="HO10" s="132"/>
      <c r="HP10" s="132"/>
      <c r="HQ10" s="132"/>
      <c r="HR10" s="132"/>
      <c r="HS10" s="132"/>
      <c r="HT10" s="132"/>
      <c r="HU10" s="132"/>
      <c r="HV10" s="132"/>
      <c r="HW10" s="132"/>
      <c r="HX10" s="132"/>
      <c r="HY10" s="132"/>
      <c r="HZ10" s="132"/>
      <c r="IA10" s="132"/>
      <c r="IB10" s="132"/>
      <c r="IC10" s="132"/>
      <c r="ID10" s="132"/>
      <c r="IE10" s="132"/>
      <c r="IF10" s="132"/>
      <c r="IG10" s="132"/>
      <c r="IH10" s="132"/>
      <c r="II10" s="132"/>
      <c r="IJ10" s="132"/>
      <c r="IK10" s="132"/>
      <c r="IL10" s="132"/>
      <c r="IM10" s="132"/>
      <c r="IN10" s="132"/>
      <c r="IO10" s="132"/>
      <c r="IP10" s="132"/>
      <c r="IQ10" s="132"/>
      <c r="IR10" s="132"/>
      <c r="IS10" s="132"/>
      <c r="IT10" s="132"/>
      <c r="IU10" s="132"/>
      <c r="IV10" s="132"/>
      <c r="IW10" s="132"/>
    </row>
    <row r="11" spans="1:257" s="127" customFormat="1" ht="22.5" customHeight="1" x14ac:dyDescent="0.15">
      <c r="A11" s="104" t="s">
        <v>1219</v>
      </c>
      <c r="B11" s="104"/>
      <c r="C11" s="104">
        <v>110</v>
      </c>
      <c r="D11" s="104">
        <v>110</v>
      </c>
      <c r="E11" s="108">
        <v>1</v>
      </c>
      <c r="F11" s="108">
        <v>0.43824701195219123</v>
      </c>
      <c r="G11" s="131"/>
      <c r="H11" s="131"/>
      <c r="I11" s="131"/>
      <c r="J11" s="131"/>
      <c r="K11" s="131"/>
      <c r="L11" s="131"/>
      <c r="M11" s="131"/>
      <c r="N11" s="131"/>
      <c r="O11" s="131"/>
      <c r="P11" s="131"/>
      <c r="Q11" s="131"/>
      <c r="R11" s="131"/>
      <c r="S11" s="131"/>
      <c r="T11" s="131"/>
      <c r="U11" s="131"/>
      <c r="V11" s="131"/>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131"/>
      <c r="AT11" s="131"/>
      <c r="AU11" s="131"/>
      <c r="AV11" s="131"/>
      <c r="AW11" s="131"/>
      <c r="AX11" s="131"/>
      <c r="AY11" s="131"/>
      <c r="AZ11" s="131"/>
      <c r="BA11" s="131"/>
      <c r="BB11" s="131"/>
      <c r="BC11" s="131"/>
      <c r="BD11" s="131"/>
      <c r="BE11" s="131"/>
      <c r="BF11" s="131"/>
      <c r="BG11" s="131"/>
      <c r="BH11" s="131"/>
      <c r="BI11" s="131"/>
      <c r="BJ11" s="131"/>
      <c r="BK11" s="131"/>
      <c r="BL11" s="131"/>
      <c r="BM11" s="131"/>
      <c r="BN11" s="131"/>
      <c r="BO11" s="131"/>
      <c r="BP11" s="131"/>
      <c r="BQ11" s="131"/>
      <c r="BR11" s="131"/>
      <c r="BS11" s="131"/>
      <c r="BT11" s="131"/>
      <c r="BU11" s="131"/>
      <c r="BV11" s="131"/>
      <c r="BW11" s="131"/>
      <c r="BX11" s="131"/>
      <c r="BY11" s="131"/>
      <c r="BZ11" s="131"/>
      <c r="CA11" s="131"/>
      <c r="CB11" s="131"/>
      <c r="CC11" s="131"/>
      <c r="CD11" s="131"/>
      <c r="CE11" s="131"/>
      <c r="CF11" s="131"/>
      <c r="CG11" s="131"/>
      <c r="CH11" s="131"/>
      <c r="CI11" s="131"/>
      <c r="CJ11" s="131"/>
      <c r="CK11" s="131"/>
      <c r="CL11" s="131"/>
      <c r="CM11" s="131"/>
      <c r="CN11" s="131"/>
      <c r="CO11" s="131"/>
      <c r="CP11" s="131"/>
      <c r="CQ11" s="131"/>
      <c r="CR11" s="131"/>
      <c r="CS11" s="131"/>
      <c r="CT11" s="131"/>
      <c r="CU11" s="131"/>
      <c r="CV11" s="131"/>
      <c r="CW11" s="131"/>
      <c r="CX11" s="131"/>
      <c r="CY11" s="131"/>
      <c r="CZ11" s="131"/>
      <c r="DA11" s="131"/>
      <c r="DB11" s="131"/>
      <c r="DC11" s="131"/>
      <c r="DD11" s="131"/>
      <c r="DE11" s="131"/>
      <c r="DF11" s="131"/>
      <c r="DG11" s="131"/>
      <c r="DH11" s="131"/>
      <c r="DI11" s="131"/>
      <c r="DJ11" s="131"/>
      <c r="DK11" s="131"/>
      <c r="DL11" s="131"/>
      <c r="DM11" s="131"/>
      <c r="DN11" s="131"/>
      <c r="DO11" s="131"/>
      <c r="DP11" s="131"/>
      <c r="DQ11" s="131"/>
      <c r="DR11" s="131"/>
      <c r="DS11" s="131"/>
      <c r="DT11" s="131"/>
      <c r="DU11" s="131"/>
      <c r="DV11" s="131"/>
      <c r="DW11" s="131"/>
      <c r="DX11" s="131"/>
      <c r="DY11" s="131"/>
      <c r="DZ11" s="131"/>
      <c r="EA11" s="131"/>
      <c r="EB11" s="131"/>
      <c r="EC11" s="131"/>
      <c r="ED11" s="131"/>
      <c r="EE11" s="131"/>
      <c r="EF11" s="131"/>
      <c r="EG11" s="131"/>
      <c r="EH11" s="131"/>
      <c r="EI11" s="131"/>
      <c r="EJ11" s="131"/>
      <c r="EK11" s="131"/>
      <c r="EL11" s="131"/>
      <c r="EM11" s="131"/>
      <c r="EN11" s="131"/>
      <c r="EO11" s="131"/>
      <c r="EP11" s="131"/>
      <c r="EQ11" s="131"/>
      <c r="ER11" s="131"/>
      <c r="ES11" s="131"/>
      <c r="ET11" s="131"/>
      <c r="EU11" s="131"/>
      <c r="EV11" s="131"/>
      <c r="EW11" s="131"/>
      <c r="EX11" s="131"/>
      <c r="EY11" s="131"/>
      <c r="EZ11" s="131"/>
      <c r="FA11" s="131"/>
      <c r="FB11" s="131"/>
      <c r="FC11" s="131"/>
      <c r="FD11" s="131"/>
      <c r="FE11" s="131"/>
      <c r="FF11" s="131"/>
      <c r="FG11" s="131"/>
      <c r="FH11" s="131"/>
      <c r="FI11" s="131"/>
      <c r="FJ11" s="131"/>
      <c r="FK11" s="131"/>
      <c r="FL11" s="131"/>
      <c r="FM11" s="131"/>
      <c r="FN11" s="131"/>
      <c r="FO11" s="131"/>
      <c r="FP11" s="131"/>
      <c r="FQ11" s="131"/>
      <c r="FR11" s="131"/>
      <c r="FS11" s="131"/>
      <c r="FT11" s="131"/>
      <c r="FU11" s="131"/>
      <c r="FV11" s="131"/>
      <c r="FW11" s="131"/>
      <c r="FX11" s="131"/>
      <c r="FY11" s="131"/>
      <c r="FZ11" s="131"/>
      <c r="GA11" s="131"/>
      <c r="GB11" s="131"/>
      <c r="GC11" s="131"/>
      <c r="GD11" s="131"/>
      <c r="GE11" s="131"/>
      <c r="GF11" s="131"/>
      <c r="GG11" s="131"/>
      <c r="GH11" s="131"/>
      <c r="GI11" s="131"/>
      <c r="GJ11" s="131"/>
      <c r="GK11" s="131"/>
      <c r="GL11" s="131"/>
      <c r="GM11" s="131"/>
      <c r="GN11" s="131"/>
      <c r="GO11" s="131"/>
      <c r="GP11" s="131"/>
      <c r="GQ11" s="131"/>
      <c r="GR11" s="131"/>
      <c r="GS11" s="131"/>
      <c r="GT11" s="131"/>
      <c r="GU11" s="131"/>
      <c r="GV11" s="131"/>
      <c r="GW11" s="131"/>
      <c r="GX11" s="131"/>
      <c r="GY11" s="131"/>
      <c r="GZ11" s="131"/>
      <c r="HA11" s="131"/>
      <c r="HB11" s="131"/>
      <c r="HC11" s="131"/>
      <c r="HD11" s="131"/>
      <c r="HE11" s="131"/>
      <c r="HF11" s="131"/>
      <c r="HG11" s="131"/>
      <c r="HH11" s="131"/>
      <c r="HI11" s="131"/>
      <c r="HJ11" s="131"/>
      <c r="HK11" s="131"/>
      <c r="HL11" s="131"/>
      <c r="HM11" s="131"/>
      <c r="HN11" s="131"/>
      <c r="HO11" s="131"/>
      <c r="HP11" s="131"/>
      <c r="HQ11" s="131"/>
      <c r="HR11" s="131"/>
      <c r="HS11" s="131"/>
      <c r="HT11" s="131"/>
      <c r="HU11" s="131"/>
      <c r="HV11" s="131"/>
      <c r="HW11" s="131"/>
      <c r="HX11" s="131"/>
      <c r="HY11" s="131"/>
      <c r="HZ11" s="131"/>
      <c r="IA11" s="131"/>
      <c r="IB11" s="131"/>
      <c r="IC11" s="131"/>
      <c r="ID11" s="131"/>
      <c r="IE11" s="131"/>
      <c r="IF11" s="131"/>
      <c r="IG11" s="131"/>
      <c r="IH11" s="131"/>
      <c r="II11" s="131"/>
      <c r="IJ11" s="131"/>
      <c r="IK11" s="131"/>
      <c r="IL11" s="131"/>
      <c r="IM11" s="131"/>
      <c r="IN11" s="131"/>
      <c r="IO11" s="131"/>
      <c r="IP11" s="131"/>
      <c r="IQ11" s="131"/>
      <c r="IR11" s="131"/>
      <c r="IS11" s="131"/>
      <c r="IT11" s="131"/>
      <c r="IU11" s="131"/>
      <c r="IV11" s="131"/>
      <c r="IW11" s="131"/>
    </row>
    <row r="12" spans="1:257" s="128" customFormat="1" ht="22.5" customHeight="1" x14ac:dyDescent="0.15">
      <c r="A12" s="106" t="s">
        <v>1220</v>
      </c>
      <c r="B12" s="106"/>
      <c r="C12" s="106">
        <v>110</v>
      </c>
      <c r="D12" s="106">
        <v>110</v>
      </c>
      <c r="E12" s="107">
        <v>1</v>
      </c>
      <c r="F12" s="107">
        <v>0.43824701195219123</v>
      </c>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32"/>
      <c r="AX12" s="132"/>
      <c r="AY12" s="132"/>
      <c r="AZ12" s="132"/>
      <c r="BA12" s="132"/>
      <c r="BB12" s="132"/>
      <c r="BC12" s="132"/>
      <c r="BD12" s="132"/>
      <c r="BE12" s="132"/>
      <c r="BF12" s="132"/>
      <c r="BG12" s="132"/>
      <c r="BH12" s="132"/>
      <c r="BI12" s="132"/>
      <c r="BJ12" s="132"/>
      <c r="BK12" s="132"/>
      <c r="BL12" s="132"/>
      <c r="BM12" s="132"/>
      <c r="BN12" s="132"/>
      <c r="BO12" s="132"/>
      <c r="BP12" s="132"/>
      <c r="BQ12" s="132"/>
      <c r="BR12" s="132"/>
      <c r="BS12" s="132"/>
      <c r="BT12" s="132"/>
      <c r="BU12" s="132"/>
      <c r="BV12" s="132"/>
      <c r="BW12" s="132"/>
      <c r="BX12" s="132"/>
      <c r="BY12" s="132"/>
      <c r="BZ12" s="132"/>
      <c r="CA12" s="132"/>
      <c r="CB12" s="132"/>
      <c r="CC12" s="132"/>
      <c r="CD12" s="132"/>
      <c r="CE12" s="132"/>
      <c r="CF12" s="132"/>
      <c r="CG12" s="132"/>
      <c r="CH12" s="132"/>
      <c r="CI12" s="132"/>
      <c r="CJ12" s="132"/>
      <c r="CK12" s="132"/>
      <c r="CL12" s="132"/>
      <c r="CM12" s="132"/>
      <c r="CN12" s="132"/>
      <c r="CO12" s="132"/>
      <c r="CP12" s="132"/>
      <c r="CQ12" s="132"/>
      <c r="CR12" s="132"/>
      <c r="CS12" s="132"/>
      <c r="CT12" s="132"/>
      <c r="CU12" s="132"/>
      <c r="CV12" s="132"/>
      <c r="CW12" s="132"/>
      <c r="CX12" s="132"/>
      <c r="CY12" s="132"/>
      <c r="CZ12" s="132"/>
      <c r="DA12" s="132"/>
      <c r="DB12" s="132"/>
      <c r="DC12" s="132"/>
      <c r="DD12" s="132"/>
      <c r="DE12" s="132"/>
      <c r="DF12" s="132"/>
      <c r="DG12" s="132"/>
      <c r="DH12" s="132"/>
      <c r="DI12" s="132"/>
      <c r="DJ12" s="132"/>
      <c r="DK12" s="132"/>
      <c r="DL12" s="132"/>
      <c r="DM12" s="132"/>
      <c r="DN12" s="132"/>
      <c r="DO12" s="132"/>
      <c r="DP12" s="132"/>
      <c r="DQ12" s="132"/>
      <c r="DR12" s="132"/>
      <c r="DS12" s="132"/>
      <c r="DT12" s="132"/>
      <c r="DU12" s="132"/>
      <c r="DV12" s="132"/>
      <c r="DW12" s="132"/>
      <c r="DX12" s="132"/>
      <c r="DY12" s="132"/>
      <c r="DZ12" s="132"/>
      <c r="EA12" s="132"/>
      <c r="EB12" s="132"/>
      <c r="EC12" s="132"/>
      <c r="ED12" s="132"/>
      <c r="EE12" s="132"/>
      <c r="EF12" s="132"/>
      <c r="EG12" s="132"/>
      <c r="EH12" s="132"/>
      <c r="EI12" s="132"/>
      <c r="EJ12" s="132"/>
      <c r="EK12" s="132"/>
      <c r="EL12" s="132"/>
      <c r="EM12" s="132"/>
      <c r="EN12" s="132"/>
      <c r="EO12" s="132"/>
      <c r="EP12" s="132"/>
      <c r="EQ12" s="132"/>
      <c r="ER12" s="132"/>
      <c r="ES12" s="132"/>
      <c r="ET12" s="132"/>
      <c r="EU12" s="132"/>
      <c r="EV12" s="132"/>
      <c r="EW12" s="132"/>
      <c r="EX12" s="132"/>
      <c r="EY12" s="132"/>
      <c r="EZ12" s="132"/>
      <c r="FA12" s="132"/>
      <c r="FB12" s="132"/>
      <c r="FC12" s="132"/>
      <c r="FD12" s="132"/>
      <c r="FE12" s="132"/>
      <c r="FF12" s="132"/>
      <c r="FG12" s="132"/>
      <c r="FH12" s="132"/>
      <c r="FI12" s="132"/>
      <c r="FJ12" s="132"/>
      <c r="FK12" s="132"/>
      <c r="FL12" s="132"/>
      <c r="FM12" s="132"/>
      <c r="FN12" s="132"/>
      <c r="FO12" s="132"/>
      <c r="FP12" s="132"/>
      <c r="FQ12" s="132"/>
      <c r="FR12" s="132"/>
      <c r="FS12" s="132"/>
      <c r="FT12" s="132"/>
      <c r="FU12" s="132"/>
      <c r="FV12" s="132"/>
      <c r="FW12" s="132"/>
      <c r="FX12" s="132"/>
      <c r="FY12" s="132"/>
      <c r="FZ12" s="132"/>
      <c r="GA12" s="132"/>
      <c r="GB12" s="132"/>
      <c r="GC12" s="132"/>
      <c r="GD12" s="132"/>
      <c r="GE12" s="132"/>
      <c r="GF12" s="132"/>
      <c r="GG12" s="132"/>
      <c r="GH12" s="132"/>
      <c r="GI12" s="132"/>
      <c r="GJ12" s="132"/>
      <c r="GK12" s="132"/>
      <c r="GL12" s="132"/>
      <c r="GM12" s="132"/>
      <c r="GN12" s="132"/>
      <c r="GO12" s="132"/>
      <c r="GP12" s="132"/>
      <c r="GQ12" s="132"/>
      <c r="GR12" s="132"/>
      <c r="GS12" s="132"/>
      <c r="GT12" s="132"/>
      <c r="GU12" s="132"/>
      <c r="GV12" s="132"/>
      <c r="GW12" s="132"/>
      <c r="GX12" s="132"/>
      <c r="GY12" s="132"/>
      <c r="GZ12" s="132"/>
      <c r="HA12" s="132"/>
      <c r="HB12" s="132"/>
      <c r="HC12" s="132"/>
      <c r="HD12" s="132"/>
      <c r="HE12" s="132"/>
      <c r="HF12" s="132"/>
      <c r="HG12" s="132"/>
      <c r="HH12" s="132"/>
      <c r="HI12" s="132"/>
      <c r="HJ12" s="132"/>
      <c r="HK12" s="132"/>
      <c r="HL12" s="132"/>
      <c r="HM12" s="132"/>
      <c r="HN12" s="132"/>
      <c r="HO12" s="132"/>
      <c r="HP12" s="132"/>
      <c r="HQ12" s="132"/>
      <c r="HR12" s="132"/>
      <c r="HS12" s="132"/>
      <c r="HT12" s="132"/>
      <c r="HU12" s="132"/>
      <c r="HV12" s="132"/>
      <c r="HW12" s="132"/>
      <c r="HX12" s="132"/>
      <c r="HY12" s="132"/>
      <c r="HZ12" s="132"/>
      <c r="IA12" s="132"/>
      <c r="IB12" s="132"/>
      <c r="IC12" s="132"/>
      <c r="ID12" s="132"/>
      <c r="IE12" s="132"/>
      <c r="IF12" s="132"/>
      <c r="IG12" s="132"/>
      <c r="IH12" s="132"/>
      <c r="II12" s="132"/>
      <c r="IJ12" s="132"/>
      <c r="IK12" s="132"/>
      <c r="IL12" s="132"/>
      <c r="IM12" s="132"/>
      <c r="IN12" s="132"/>
      <c r="IO12" s="132"/>
      <c r="IP12" s="132"/>
      <c r="IQ12" s="132"/>
      <c r="IR12" s="132"/>
      <c r="IS12" s="132"/>
      <c r="IT12" s="132"/>
      <c r="IU12" s="132"/>
      <c r="IV12" s="132"/>
      <c r="IW12" s="132"/>
    </row>
    <row r="13" spans="1:257" s="127" customFormat="1" ht="22.5" customHeight="1" x14ac:dyDescent="0.15">
      <c r="A13" s="106" t="s">
        <v>1221</v>
      </c>
      <c r="B13" s="106"/>
      <c r="C13" s="106"/>
      <c r="D13" s="106"/>
      <c r="E13" s="107"/>
      <c r="F13" s="107"/>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c r="BN13" s="132"/>
      <c r="BO13" s="132"/>
      <c r="BP13" s="132"/>
      <c r="BQ13" s="132"/>
      <c r="BR13" s="132"/>
      <c r="BS13" s="132"/>
      <c r="BT13" s="132"/>
      <c r="BU13" s="132"/>
      <c r="BV13" s="132"/>
      <c r="BW13" s="132"/>
      <c r="BX13" s="132"/>
      <c r="BY13" s="132"/>
      <c r="BZ13" s="132"/>
      <c r="CA13" s="132"/>
      <c r="CB13" s="132"/>
      <c r="CC13" s="132"/>
      <c r="CD13" s="132"/>
      <c r="CE13" s="132"/>
      <c r="CF13" s="132"/>
      <c r="CG13" s="132"/>
      <c r="CH13" s="132"/>
      <c r="CI13" s="132"/>
      <c r="CJ13" s="132"/>
      <c r="CK13" s="132"/>
      <c r="CL13" s="132"/>
      <c r="CM13" s="132"/>
      <c r="CN13" s="132"/>
      <c r="CO13" s="132"/>
      <c r="CP13" s="132"/>
      <c r="CQ13" s="132"/>
      <c r="CR13" s="132"/>
      <c r="CS13" s="132"/>
      <c r="CT13" s="132"/>
      <c r="CU13" s="132"/>
      <c r="CV13" s="132"/>
      <c r="CW13" s="132"/>
      <c r="CX13" s="132"/>
      <c r="CY13" s="132"/>
      <c r="CZ13" s="132"/>
      <c r="DA13" s="132"/>
      <c r="DB13" s="132"/>
      <c r="DC13" s="132"/>
      <c r="DD13" s="132"/>
      <c r="DE13" s="132"/>
      <c r="DF13" s="132"/>
      <c r="DG13" s="132"/>
      <c r="DH13" s="132"/>
      <c r="DI13" s="132"/>
      <c r="DJ13" s="132"/>
      <c r="DK13" s="132"/>
      <c r="DL13" s="132"/>
      <c r="DM13" s="132"/>
      <c r="DN13" s="132"/>
      <c r="DO13" s="132"/>
      <c r="DP13" s="132"/>
      <c r="DQ13" s="132"/>
      <c r="DR13" s="132"/>
      <c r="DS13" s="132"/>
      <c r="DT13" s="132"/>
      <c r="DU13" s="132"/>
      <c r="DV13" s="132"/>
      <c r="DW13" s="132"/>
      <c r="DX13" s="132"/>
      <c r="DY13" s="132"/>
      <c r="DZ13" s="132"/>
      <c r="EA13" s="132"/>
      <c r="EB13" s="132"/>
      <c r="EC13" s="132"/>
      <c r="ED13" s="132"/>
      <c r="EE13" s="132"/>
      <c r="EF13" s="132"/>
      <c r="EG13" s="132"/>
      <c r="EH13" s="132"/>
      <c r="EI13" s="132"/>
      <c r="EJ13" s="132"/>
      <c r="EK13" s="132"/>
      <c r="EL13" s="132"/>
      <c r="EM13" s="132"/>
      <c r="EN13" s="132"/>
      <c r="EO13" s="132"/>
      <c r="EP13" s="132"/>
      <c r="EQ13" s="132"/>
      <c r="ER13" s="132"/>
      <c r="ES13" s="132"/>
      <c r="ET13" s="132"/>
      <c r="EU13" s="132"/>
      <c r="EV13" s="132"/>
      <c r="EW13" s="132"/>
      <c r="EX13" s="132"/>
      <c r="EY13" s="132"/>
      <c r="EZ13" s="132"/>
      <c r="FA13" s="132"/>
      <c r="FB13" s="132"/>
      <c r="FC13" s="132"/>
      <c r="FD13" s="132"/>
      <c r="FE13" s="132"/>
      <c r="FF13" s="132"/>
      <c r="FG13" s="132"/>
      <c r="FH13" s="132"/>
      <c r="FI13" s="132"/>
      <c r="FJ13" s="132"/>
      <c r="FK13" s="132"/>
      <c r="FL13" s="132"/>
      <c r="FM13" s="132"/>
      <c r="FN13" s="132"/>
      <c r="FO13" s="132"/>
      <c r="FP13" s="132"/>
      <c r="FQ13" s="132"/>
      <c r="FR13" s="132"/>
      <c r="FS13" s="132"/>
      <c r="FT13" s="132"/>
      <c r="FU13" s="132"/>
      <c r="FV13" s="132"/>
      <c r="FW13" s="132"/>
      <c r="FX13" s="132"/>
      <c r="FY13" s="132"/>
      <c r="FZ13" s="132"/>
      <c r="GA13" s="132"/>
      <c r="GB13" s="132"/>
      <c r="GC13" s="132"/>
      <c r="GD13" s="132"/>
      <c r="GE13" s="132"/>
      <c r="GF13" s="132"/>
      <c r="GG13" s="132"/>
      <c r="GH13" s="132"/>
      <c r="GI13" s="132"/>
      <c r="GJ13" s="132"/>
      <c r="GK13" s="132"/>
      <c r="GL13" s="132"/>
      <c r="GM13" s="132"/>
      <c r="GN13" s="132"/>
      <c r="GO13" s="132"/>
      <c r="GP13" s="132"/>
      <c r="GQ13" s="132"/>
      <c r="GR13" s="132"/>
      <c r="GS13" s="132"/>
      <c r="GT13" s="132"/>
      <c r="GU13" s="132"/>
      <c r="GV13" s="132"/>
      <c r="GW13" s="132"/>
      <c r="GX13" s="132"/>
      <c r="GY13" s="132"/>
      <c r="GZ13" s="132"/>
      <c r="HA13" s="132"/>
      <c r="HB13" s="132"/>
      <c r="HC13" s="132"/>
      <c r="HD13" s="132"/>
      <c r="HE13" s="132"/>
      <c r="HF13" s="132"/>
      <c r="HG13" s="132"/>
      <c r="HH13" s="132"/>
      <c r="HI13" s="132"/>
      <c r="HJ13" s="132"/>
      <c r="HK13" s="132"/>
      <c r="HL13" s="132"/>
      <c r="HM13" s="132"/>
      <c r="HN13" s="132"/>
      <c r="HO13" s="132"/>
      <c r="HP13" s="132"/>
      <c r="HQ13" s="132"/>
      <c r="HR13" s="132"/>
      <c r="HS13" s="132"/>
      <c r="HT13" s="132"/>
      <c r="HU13" s="132"/>
      <c r="HV13" s="132"/>
      <c r="HW13" s="132"/>
      <c r="HX13" s="132"/>
      <c r="HY13" s="132"/>
      <c r="HZ13" s="132"/>
      <c r="IA13" s="132"/>
      <c r="IB13" s="132"/>
      <c r="IC13" s="132"/>
      <c r="ID13" s="132"/>
      <c r="IE13" s="132"/>
      <c r="IF13" s="132"/>
      <c r="IG13" s="132"/>
      <c r="IH13" s="132"/>
      <c r="II13" s="132"/>
      <c r="IJ13" s="132"/>
      <c r="IK13" s="132"/>
      <c r="IL13" s="132"/>
      <c r="IM13" s="132"/>
      <c r="IN13" s="132"/>
      <c r="IO13" s="132"/>
      <c r="IP13" s="132"/>
      <c r="IQ13" s="132"/>
      <c r="IR13" s="132"/>
      <c r="IS13" s="132"/>
      <c r="IT13" s="132"/>
      <c r="IU13" s="132"/>
      <c r="IV13" s="132"/>
      <c r="IW13" s="132"/>
    </row>
    <row r="14" spans="1:257" s="128" customFormat="1" ht="22.5" customHeight="1" x14ac:dyDescent="0.15">
      <c r="A14" s="106" t="s">
        <v>1222</v>
      </c>
      <c r="B14" s="106"/>
      <c r="C14" s="106"/>
      <c r="D14" s="106"/>
      <c r="E14" s="107"/>
      <c r="F14" s="107"/>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row>
    <row r="15" spans="1:257" s="127" customFormat="1" ht="22.5" customHeight="1" x14ac:dyDescent="0.15">
      <c r="A15" s="104" t="s">
        <v>1223</v>
      </c>
      <c r="B15" s="104"/>
      <c r="C15" s="104"/>
      <c r="D15" s="104"/>
      <c r="E15" s="107"/>
      <c r="F15" s="107"/>
      <c r="G15" s="131"/>
      <c r="H15" s="131"/>
      <c r="I15" s="131"/>
      <c r="J15" s="131"/>
      <c r="K15" s="131"/>
      <c r="L15" s="131"/>
      <c r="M15" s="131"/>
      <c r="N15" s="131"/>
      <c r="O15" s="131"/>
      <c r="P15" s="131"/>
      <c r="Q15" s="131"/>
      <c r="R15" s="131"/>
      <c r="S15" s="131"/>
      <c r="T15" s="131"/>
      <c r="U15" s="131"/>
      <c r="V15" s="131"/>
      <c r="W15" s="131"/>
      <c r="X15" s="131"/>
      <c r="Y15" s="131"/>
      <c r="Z15" s="131"/>
      <c r="AA15" s="131"/>
      <c r="AB15" s="131"/>
      <c r="AC15" s="131"/>
      <c r="AD15" s="131"/>
      <c r="AE15" s="131"/>
      <c r="AF15" s="131"/>
      <c r="AG15" s="131"/>
      <c r="AH15" s="131"/>
      <c r="AI15" s="131"/>
      <c r="AJ15" s="131"/>
      <c r="AK15" s="131"/>
      <c r="AL15" s="131"/>
      <c r="AM15" s="131"/>
      <c r="AN15" s="131"/>
      <c r="AO15" s="131"/>
      <c r="AP15" s="131"/>
      <c r="AQ15" s="131"/>
      <c r="AR15" s="131"/>
      <c r="AS15" s="131"/>
      <c r="AT15" s="131"/>
      <c r="AU15" s="131"/>
      <c r="AV15" s="131"/>
      <c r="AW15" s="131"/>
      <c r="AX15" s="131"/>
      <c r="AY15" s="131"/>
      <c r="AZ15" s="131"/>
      <c r="BA15" s="131"/>
      <c r="BB15" s="131"/>
      <c r="BC15" s="131"/>
      <c r="BD15" s="131"/>
      <c r="BE15" s="131"/>
      <c r="BF15" s="131"/>
      <c r="BG15" s="131"/>
      <c r="BH15" s="131"/>
      <c r="BI15" s="131"/>
      <c r="BJ15" s="131"/>
      <c r="BK15" s="131"/>
      <c r="BL15" s="131"/>
      <c r="BM15" s="131"/>
      <c r="BN15" s="131"/>
      <c r="BO15" s="131"/>
      <c r="BP15" s="131"/>
      <c r="BQ15" s="131"/>
      <c r="BR15" s="131"/>
      <c r="BS15" s="131"/>
      <c r="BT15" s="131"/>
      <c r="BU15" s="131"/>
      <c r="BV15" s="131"/>
      <c r="BW15" s="131"/>
      <c r="BX15" s="131"/>
      <c r="BY15" s="131"/>
      <c r="BZ15" s="131"/>
      <c r="CA15" s="131"/>
      <c r="CB15" s="131"/>
      <c r="CC15" s="131"/>
      <c r="CD15" s="131"/>
      <c r="CE15" s="131"/>
      <c r="CF15" s="131"/>
      <c r="CG15" s="131"/>
      <c r="CH15" s="131"/>
      <c r="CI15" s="131"/>
      <c r="CJ15" s="131"/>
      <c r="CK15" s="131"/>
      <c r="CL15" s="131"/>
      <c r="CM15" s="131"/>
      <c r="CN15" s="131"/>
      <c r="CO15" s="131"/>
      <c r="CP15" s="131"/>
      <c r="CQ15" s="131"/>
      <c r="CR15" s="131"/>
      <c r="CS15" s="131"/>
      <c r="CT15" s="131"/>
      <c r="CU15" s="131"/>
      <c r="CV15" s="131"/>
      <c r="CW15" s="131"/>
      <c r="CX15" s="131"/>
      <c r="CY15" s="131"/>
      <c r="CZ15" s="131"/>
      <c r="DA15" s="131"/>
      <c r="DB15" s="131"/>
      <c r="DC15" s="131"/>
      <c r="DD15" s="131"/>
      <c r="DE15" s="131"/>
      <c r="DF15" s="131"/>
      <c r="DG15" s="131"/>
      <c r="DH15" s="131"/>
      <c r="DI15" s="131"/>
      <c r="DJ15" s="131"/>
      <c r="DK15" s="131"/>
      <c r="DL15" s="131"/>
      <c r="DM15" s="131"/>
      <c r="DN15" s="131"/>
      <c r="DO15" s="131"/>
      <c r="DP15" s="131"/>
      <c r="DQ15" s="131"/>
      <c r="DR15" s="131"/>
      <c r="DS15" s="131"/>
      <c r="DT15" s="131"/>
      <c r="DU15" s="131"/>
      <c r="DV15" s="131"/>
      <c r="DW15" s="131"/>
      <c r="DX15" s="131"/>
      <c r="DY15" s="131"/>
      <c r="DZ15" s="131"/>
      <c r="EA15" s="131"/>
      <c r="EB15" s="131"/>
      <c r="EC15" s="131"/>
      <c r="ED15" s="131"/>
      <c r="EE15" s="131"/>
      <c r="EF15" s="131"/>
      <c r="EG15" s="131"/>
      <c r="EH15" s="131"/>
      <c r="EI15" s="131"/>
      <c r="EJ15" s="131"/>
      <c r="EK15" s="131"/>
      <c r="EL15" s="131"/>
      <c r="EM15" s="131"/>
      <c r="EN15" s="131"/>
      <c r="EO15" s="131"/>
      <c r="EP15" s="131"/>
      <c r="EQ15" s="131"/>
      <c r="ER15" s="131"/>
      <c r="ES15" s="131"/>
      <c r="ET15" s="131"/>
      <c r="EU15" s="131"/>
      <c r="EV15" s="131"/>
      <c r="EW15" s="131"/>
      <c r="EX15" s="131"/>
      <c r="EY15" s="131"/>
      <c r="EZ15" s="131"/>
      <c r="FA15" s="131"/>
      <c r="FB15" s="131"/>
      <c r="FC15" s="131"/>
      <c r="FD15" s="131"/>
      <c r="FE15" s="131"/>
      <c r="FF15" s="131"/>
      <c r="FG15" s="131"/>
      <c r="FH15" s="131"/>
      <c r="FI15" s="131"/>
      <c r="FJ15" s="131"/>
      <c r="FK15" s="131"/>
      <c r="FL15" s="131"/>
      <c r="FM15" s="131"/>
      <c r="FN15" s="131"/>
      <c r="FO15" s="131"/>
      <c r="FP15" s="131"/>
      <c r="FQ15" s="131"/>
      <c r="FR15" s="131"/>
      <c r="FS15" s="131"/>
      <c r="FT15" s="131"/>
      <c r="FU15" s="131"/>
      <c r="FV15" s="131"/>
      <c r="FW15" s="131"/>
      <c r="FX15" s="131"/>
      <c r="FY15" s="131"/>
      <c r="FZ15" s="131"/>
      <c r="GA15" s="131"/>
      <c r="GB15" s="131"/>
      <c r="GC15" s="131"/>
      <c r="GD15" s="131"/>
      <c r="GE15" s="131"/>
      <c r="GF15" s="131"/>
      <c r="GG15" s="131"/>
      <c r="GH15" s="131"/>
      <c r="GI15" s="131"/>
      <c r="GJ15" s="131"/>
      <c r="GK15" s="131"/>
      <c r="GL15" s="131"/>
      <c r="GM15" s="131"/>
      <c r="GN15" s="131"/>
      <c r="GO15" s="131"/>
      <c r="GP15" s="131"/>
      <c r="GQ15" s="131"/>
      <c r="GR15" s="131"/>
      <c r="GS15" s="131"/>
      <c r="GT15" s="131"/>
      <c r="GU15" s="131"/>
      <c r="GV15" s="131"/>
      <c r="GW15" s="131"/>
      <c r="GX15" s="131"/>
      <c r="GY15" s="131"/>
      <c r="GZ15" s="131"/>
      <c r="HA15" s="131"/>
      <c r="HB15" s="131"/>
      <c r="HC15" s="131"/>
      <c r="HD15" s="131"/>
      <c r="HE15" s="131"/>
      <c r="HF15" s="131"/>
      <c r="HG15" s="131"/>
      <c r="HH15" s="131"/>
      <c r="HI15" s="131"/>
      <c r="HJ15" s="131"/>
      <c r="HK15" s="131"/>
      <c r="HL15" s="131"/>
      <c r="HM15" s="131"/>
      <c r="HN15" s="131"/>
      <c r="HO15" s="131"/>
      <c r="HP15" s="131"/>
      <c r="HQ15" s="131"/>
      <c r="HR15" s="131"/>
      <c r="HS15" s="131"/>
      <c r="HT15" s="131"/>
      <c r="HU15" s="131"/>
      <c r="HV15" s="131"/>
      <c r="HW15" s="131"/>
      <c r="HX15" s="131"/>
      <c r="HY15" s="131"/>
      <c r="HZ15" s="131"/>
      <c r="IA15" s="131"/>
      <c r="IB15" s="131"/>
      <c r="IC15" s="131"/>
      <c r="ID15" s="131"/>
      <c r="IE15" s="131"/>
      <c r="IF15" s="131"/>
      <c r="IG15" s="131"/>
      <c r="IH15" s="131"/>
      <c r="II15" s="131"/>
      <c r="IJ15" s="131"/>
      <c r="IK15" s="131"/>
      <c r="IL15" s="131"/>
      <c r="IM15" s="131"/>
      <c r="IN15" s="131"/>
      <c r="IO15" s="131"/>
      <c r="IP15" s="131"/>
      <c r="IQ15" s="131"/>
      <c r="IR15" s="131"/>
      <c r="IS15" s="131"/>
      <c r="IT15" s="131"/>
      <c r="IU15" s="131"/>
      <c r="IV15" s="131"/>
      <c r="IW15" s="131"/>
    </row>
    <row r="16" spans="1:257" s="129" customFormat="1" ht="22.5" customHeight="1" x14ac:dyDescent="0.15">
      <c r="A16" s="106" t="s">
        <v>1224</v>
      </c>
      <c r="B16" s="106"/>
      <c r="C16" s="106"/>
      <c r="D16" s="106"/>
      <c r="E16" s="107"/>
      <c r="F16" s="107"/>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32"/>
      <c r="AX16" s="132"/>
      <c r="AY16" s="132"/>
      <c r="AZ16" s="132"/>
      <c r="BA16" s="132"/>
      <c r="BB16" s="132"/>
      <c r="BC16" s="132"/>
      <c r="BD16" s="132"/>
      <c r="BE16" s="132"/>
      <c r="BF16" s="132"/>
      <c r="BG16" s="132"/>
      <c r="BH16" s="132"/>
      <c r="BI16" s="132"/>
      <c r="BJ16" s="132"/>
      <c r="BK16" s="132"/>
      <c r="BL16" s="132"/>
      <c r="BM16" s="132"/>
      <c r="BN16" s="132"/>
      <c r="BO16" s="132"/>
      <c r="BP16" s="132"/>
      <c r="BQ16" s="132"/>
      <c r="BR16" s="132"/>
      <c r="BS16" s="132"/>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2"/>
      <c r="IL16" s="132"/>
      <c r="IM16" s="132"/>
      <c r="IN16" s="132"/>
      <c r="IO16" s="132"/>
      <c r="IP16" s="132"/>
      <c r="IQ16" s="132"/>
      <c r="IR16" s="132"/>
      <c r="IS16" s="132"/>
      <c r="IT16" s="132"/>
      <c r="IU16" s="132"/>
      <c r="IV16" s="132"/>
      <c r="IW16" s="132"/>
    </row>
    <row r="17" spans="1:257" s="129" customFormat="1" ht="22.5" customHeight="1" x14ac:dyDescent="0.15">
      <c r="A17" s="106" t="s">
        <v>1225</v>
      </c>
      <c r="B17" s="106"/>
      <c r="C17" s="106"/>
      <c r="D17" s="106"/>
      <c r="E17" s="107"/>
      <c r="F17" s="107"/>
      <c r="G17" s="132"/>
      <c r="H17" s="132"/>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32"/>
      <c r="AX17" s="132"/>
      <c r="AY17" s="132"/>
      <c r="AZ17" s="132"/>
      <c r="BA17" s="132"/>
      <c r="BB17" s="132"/>
      <c r="BC17" s="132"/>
      <c r="BD17" s="132"/>
      <c r="BE17" s="132"/>
      <c r="BF17" s="132"/>
      <c r="BG17" s="132"/>
      <c r="BH17" s="132"/>
      <c r="BI17" s="132"/>
      <c r="BJ17" s="132"/>
      <c r="BK17" s="132"/>
      <c r="BL17" s="132"/>
      <c r="BM17" s="132"/>
      <c r="BN17" s="132"/>
      <c r="BO17" s="132"/>
      <c r="BP17" s="132"/>
      <c r="BQ17" s="132"/>
      <c r="BR17" s="132"/>
      <c r="BS17" s="132"/>
      <c r="BT17" s="132"/>
      <c r="BU17" s="132"/>
      <c r="BV17" s="132"/>
      <c r="BW17" s="132"/>
      <c r="BX17" s="132"/>
      <c r="BY17" s="132"/>
      <c r="BZ17" s="132"/>
      <c r="CA17" s="132"/>
      <c r="CB17" s="132"/>
      <c r="CC17" s="132"/>
      <c r="CD17" s="132"/>
      <c r="CE17" s="132"/>
      <c r="CF17" s="132"/>
      <c r="CG17" s="132"/>
      <c r="CH17" s="132"/>
      <c r="CI17" s="132"/>
      <c r="CJ17" s="132"/>
      <c r="CK17" s="132"/>
      <c r="CL17" s="132"/>
      <c r="CM17" s="132"/>
      <c r="CN17" s="132"/>
      <c r="CO17" s="132"/>
      <c r="CP17" s="132"/>
      <c r="CQ17" s="132"/>
      <c r="CR17" s="132"/>
      <c r="CS17" s="132"/>
      <c r="CT17" s="132"/>
      <c r="CU17" s="132"/>
      <c r="CV17" s="132"/>
      <c r="CW17" s="132"/>
      <c r="CX17" s="132"/>
      <c r="CY17" s="132"/>
      <c r="CZ17" s="132"/>
      <c r="DA17" s="132"/>
      <c r="DB17" s="132"/>
      <c r="DC17" s="132"/>
      <c r="DD17" s="132"/>
      <c r="DE17" s="132"/>
      <c r="DF17" s="132"/>
      <c r="DG17" s="132"/>
      <c r="DH17" s="132"/>
      <c r="DI17" s="132"/>
      <c r="DJ17" s="132"/>
      <c r="DK17" s="132"/>
      <c r="DL17" s="132"/>
      <c r="DM17" s="132"/>
      <c r="DN17" s="132"/>
      <c r="DO17" s="132"/>
      <c r="DP17" s="132"/>
      <c r="DQ17" s="132"/>
      <c r="DR17" s="132"/>
      <c r="DS17" s="132"/>
      <c r="DT17" s="132"/>
      <c r="DU17" s="132"/>
      <c r="DV17" s="132"/>
      <c r="DW17" s="132"/>
      <c r="DX17" s="132"/>
      <c r="DY17" s="132"/>
      <c r="DZ17" s="132"/>
      <c r="EA17" s="132"/>
      <c r="EB17" s="132"/>
      <c r="EC17" s="132"/>
      <c r="ED17" s="132"/>
      <c r="EE17" s="132"/>
      <c r="EF17" s="132"/>
      <c r="EG17" s="132"/>
      <c r="EH17" s="132"/>
      <c r="EI17" s="132"/>
      <c r="EJ17" s="132"/>
      <c r="EK17" s="132"/>
      <c r="EL17" s="132"/>
      <c r="EM17" s="132"/>
      <c r="EN17" s="132"/>
      <c r="EO17" s="132"/>
      <c r="EP17" s="132"/>
      <c r="EQ17" s="132"/>
      <c r="ER17" s="132"/>
      <c r="ES17" s="132"/>
      <c r="ET17" s="132"/>
      <c r="EU17" s="132"/>
      <c r="EV17" s="132"/>
      <c r="EW17" s="132"/>
      <c r="EX17" s="132"/>
      <c r="EY17" s="132"/>
      <c r="EZ17" s="132"/>
      <c r="FA17" s="132"/>
      <c r="FB17" s="132"/>
      <c r="FC17" s="132"/>
      <c r="FD17" s="132"/>
      <c r="FE17" s="132"/>
      <c r="FF17" s="132"/>
      <c r="FG17" s="132"/>
      <c r="FH17" s="132"/>
      <c r="FI17" s="132"/>
      <c r="FJ17" s="132"/>
      <c r="FK17" s="132"/>
      <c r="FL17" s="132"/>
      <c r="FM17" s="132"/>
      <c r="FN17" s="132"/>
      <c r="FO17" s="132"/>
      <c r="FP17" s="132"/>
      <c r="FQ17" s="132"/>
      <c r="FR17" s="132"/>
      <c r="FS17" s="132"/>
      <c r="FT17" s="132"/>
      <c r="FU17" s="132"/>
      <c r="FV17" s="132"/>
      <c r="FW17" s="132"/>
      <c r="FX17" s="132"/>
      <c r="FY17" s="132"/>
      <c r="FZ17" s="132"/>
      <c r="GA17" s="132"/>
      <c r="GB17" s="132"/>
      <c r="GC17" s="132"/>
      <c r="GD17" s="132"/>
      <c r="GE17" s="132"/>
      <c r="GF17" s="132"/>
      <c r="GG17" s="132"/>
      <c r="GH17" s="132"/>
      <c r="GI17" s="132"/>
      <c r="GJ17" s="132"/>
      <c r="GK17" s="132"/>
      <c r="GL17" s="132"/>
      <c r="GM17" s="132"/>
      <c r="GN17" s="132"/>
      <c r="GO17" s="132"/>
      <c r="GP17" s="132"/>
      <c r="GQ17" s="132"/>
      <c r="GR17" s="132"/>
      <c r="GS17" s="132"/>
      <c r="GT17" s="132"/>
      <c r="GU17" s="132"/>
      <c r="GV17" s="132"/>
      <c r="GW17" s="132"/>
      <c r="GX17" s="132"/>
      <c r="GY17" s="132"/>
      <c r="GZ17" s="132"/>
      <c r="HA17" s="132"/>
      <c r="HB17" s="132"/>
      <c r="HC17" s="132"/>
      <c r="HD17" s="132"/>
      <c r="HE17" s="132"/>
      <c r="HF17" s="132"/>
      <c r="HG17" s="132"/>
      <c r="HH17" s="132"/>
      <c r="HI17" s="132"/>
      <c r="HJ17" s="132"/>
      <c r="HK17" s="132"/>
      <c r="HL17" s="132"/>
      <c r="HM17" s="132"/>
      <c r="HN17" s="132"/>
      <c r="HO17" s="132"/>
      <c r="HP17" s="132"/>
      <c r="HQ17" s="132"/>
      <c r="HR17" s="132"/>
      <c r="HS17" s="132"/>
      <c r="HT17" s="132"/>
      <c r="HU17" s="132"/>
      <c r="HV17" s="132"/>
      <c r="HW17" s="132"/>
      <c r="HX17" s="132"/>
      <c r="HY17" s="132"/>
      <c r="HZ17" s="132"/>
      <c r="IA17" s="132"/>
      <c r="IB17" s="132"/>
      <c r="IC17" s="132"/>
      <c r="ID17" s="132"/>
      <c r="IE17" s="132"/>
      <c r="IF17" s="132"/>
      <c r="IG17" s="132"/>
      <c r="IH17" s="132"/>
      <c r="II17" s="132"/>
      <c r="IJ17" s="132"/>
      <c r="IK17" s="132"/>
      <c r="IL17" s="132"/>
      <c r="IM17" s="132"/>
      <c r="IN17" s="132"/>
      <c r="IO17" s="132"/>
      <c r="IP17" s="132"/>
      <c r="IQ17" s="132"/>
      <c r="IR17" s="132"/>
      <c r="IS17" s="132"/>
      <c r="IT17" s="132"/>
      <c r="IU17" s="132"/>
      <c r="IV17" s="132"/>
      <c r="IW17" s="132"/>
    </row>
    <row r="18" spans="1:257" s="130" customFormat="1" ht="22.5" customHeight="1" x14ac:dyDescent="0.15">
      <c r="A18" s="104" t="s">
        <v>1226</v>
      </c>
      <c r="B18" s="104">
        <v>344</v>
      </c>
      <c r="C18" s="104">
        <v>342</v>
      </c>
      <c r="D18" s="104">
        <v>342</v>
      </c>
      <c r="E18" s="108">
        <v>1</v>
      </c>
      <c r="F18" s="108">
        <v>171</v>
      </c>
      <c r="G18" s="131"/>
      <c r="H18" s="131"/>
      <c r="I18" s="131"/>
      <c r="J18" s="131"/>
      <c r="K18" s="131"/>
      <c r="L18" s="131"/>
      <c r="M18" s="131"/>
      <c r="N18" s="131"/>
      <c r="O18" s="131"/>
      <c r="P18" s="131"/>
      <c r="Q18" s="131"/>
      <c r="R18" s="131"/>
      <c r="S18" s="131"/>
      <c r="T18" s="131"/>
      <c r="U18" s="131"/>
      <c r="V18" s="131"/>
      <c r="W18" s="131"/>
      <c r="X18" s="131"/>
      <c r="Y18" s="131"/>
      <c r="Z18" s="131"/>
      <c r="AA18" s="131"/>
      <c r="AB18" s="131"/>
      <c r="AC18" s="131"/>
      <c r="AD18" s="131"/>
      <c r="AE18" s="131"/>
      <c r="AF18" s="131"/>
      <c r="AG18" s="131"/>
      <c r="AH18" s="131"/>
      <c r="AI18" s="131"/>
      <c r="AJ18" s="131"/>
      <c r="AK18" s="131"/>
      <c r="AL18" s="131"/>
      <c r="AM18" s="131"/>
      <c r="AN18" s="131"/>
      <c r="AO18" s="131"/>
      <c r="AP18" s="131"/>
      <c r="AQ18" s="131"/>
      <c r="AR18" s="131"/>
      <c r="AS18" s="131"/>
      <c r="AT18" s="131"/>
      <c r="AU18" s="131"/>
      <c r="AV18" s="131"/>
      <c r="AW18" s="131"/>
      <c r="AX18" s="131"/>
      <c r="AY18" s="131"/>
      <c r="AZ18" s="131"/>
      <c r="BA18" s="131"/>
      <c r="BB18" s="131"/>
      <c r="BC18" s="131"/>
      <c r="BD18" s="131"/>
      <c r="BE18" s="131"/>
      <c r="BF18" s="131"/>
      <c r="BG18" s="131"/>
      <c r="BH18" s="131"/>
      <c r="BI18" s="131"/>
      <c r="BJ18" s="131"/>
      <c r="BK18" s="131"/>
      <c r="BL18" s="131"/>
      <c r="BM18" s="131"/>
      <c r="BN18" s="131"/>
      <c r="BO18" s="131"/>
      <c r="BP18" s="131"/>
      <c r="BQ18" s="131"/>
      <c r="BR18" s="131"/>
      <c r="BS18" s="131"/>
      <c r="BT18" s="131"/>
      <c r="BU18" s="131"/>
      <c r="BV18" s="131"/>
      <c r="BW18" s="131"/>
      <c r="BX18" s="131"/>
      <c r="BY18" s="131"/>
      <c r="BZ18" s="131"/>
      <c r="CA18" s="131"/>
      <c r="CB18" s="131"/>
      <c r="CC18" s="131"/>
      <c r="CD18" s="131"/>
      <c r="CE18" s="131"/>
      <c r="CF18" s="131"/>
      <c r="CG18" s="131"/>
      <c r="CH18" s="131"/>
      <c r="CI18" s="131"/>
      <c r="CJ18" s="131"/>
      <c r="CK18" s="131"/>
      <c r="CL18" s="131"/>
      <c r="CM18" s="131"/>
      <c r="CN18" s="131"/>
      <c r="CO18" s="131"/>
      <c r="CP18" s="131"/>
      <c r="CQ18" s="131"/>
      <c r="CR18" s="131"/>
      <c r="CS18" s="131"/>
      <c r="CT18" s="131"/>
      <c r="CU18" s="131"/>
      <c r="CV18" s="131"/>
      <c r="CW18" s="131"/>
      <c r="CX18" s="131"/>
      <c r="CY18" s="131"/>
      <c r="CZ18" s="131"/>
      <c r="DA18" s="131"/>
      <c r="DB18" s="131"/>
      <c r="DC18" s="131"/>
      <c r="DD18" s="131"/>
      <c r="DE18" s="131"/>
      <c r="DF18" s="131"/>
      <c r="DG18" s="131"/>
      <c r="DH18" s="131"/>
      <c r="DI18" s="131"/>
      <c r="DJ18" s="131"/>
      <c r="DK18" s="131"/>
      <c r="DL18" s="131"/>
      <c r="DM18" s="131"/>
      <c r="DN18" s="131"/>
      <c r="DO18" s="131"/>
      <c r="DP18" s="131"/>
      <c r="DQ18" s="131"/>
      <c r="DR18" s="131"/>
      <c r="DS18" s="131"/>
      <c r="DT18" s="131"/>
      <c r="DU18" s="131"/>
      <c r="DV18" s="131"/>
      <c r="DW18" s="131"/>
      <c r="DX18" s="131"/>
      <c r="DY18" s="131"/>
      <c r="DZ18" s="131"/>
      <c r="EA18" s="131"/>
      <c r="EB18" s="131"/>
      <c r="EC18" s="131"/>
      <c r="ED18" s="131"/>
      <c r="EE18" s="131"/>
      <c r="EF18" s="131"/>
      <c r="EG18" s="131"/>
      <c r="EH18" s="131"/>
      <c r="EI18" s="131"/>
      <c r="EJ18" s="131"/>
      <c r="EK18" s="131"/>
      <c r="EL18" s="131"/>
      <c r="EM18" s="131"/>
      <c r="EN18" s="131"/>
      <c r="EO18" s="131"/>
      <c r="EP18" s="131"/>
      <c r="EQ18" s="131"/>
      <c r="ER18" s="131"/>
      <c r="ES18" s="131"/>
      <c r="ET18" s="131"/>
      <c r="EU18" s="131"/>
      <c r="EV18" s="131"/>
      <c r="EW18" s="131"/>
      <c r="EX18" s="131"/>
      <c r="EY18" s="131"/>
      <c r="EZ18" s="131"/>
      <c r="FA18" s="131"/>
      <c r="FB18" s="131"/>
      <c r="FC18" s="131"/>
      <c r="FD18" s="131"/>
      <c r="FE18" s="131"/>
      <c r="FF18" s="131"/>
      <c r="FG18" s="131"/>
      <c r="FH18" s="131"/>
      <c r="FI18" s="131"/>
      <c r="FJ18" s="131"/>
      <c r="FK18" s="131"/>
      <c r="FL18" s="131"/>
      <c r="FM18" s="131"/>
      <c r="FN18" s="131"/>
      <c r="FO18" s="131"/>
      <c r="FP18" s="131"/>
      <c r="FQ18" s="131"/>
      <c r="FR18" s="131"/>
      <c r="FS18" s="131"/>
      <c r="FT18" s="131"/>
      <c r="FU18" s="131"/>
      <c r="FV18" s="131"/>
      <c r="FW18" s="131"/>
      <c r="FX18" s="131"/>
      <c r="FY18" s="131"/>
      <c r="FZ18" s="131"/>
      <c r="GA18" s="131"/>
      <c r="GB18" s="131"/>
      <c r="GC18" s="131"/>
      <c r="GD18" s="131"/>
      <c r="GE18" s="131"/>
      <c r="GF18" s="131"/>
      <c r="GG18" s="131"/>
      <c r="GH18" s="131"/>
      <c r="GI18" s="131"/>
      <c r="GJ18" s="131"/>
      <c r="GK18" s="131"/>
      <c r="GL18" s="131"/>
      <c r="GM18" s="131"/>
      <c r="GN18" s="131"/>
      <c r="GO18" s="131"/>
      <c r="GP18" s="131"/>
      <c r="GQ18" s="131"/>
      <c r="GR18" s="131"/>
      <c r="GS18" s="131"/>
      <c r="GT18" s="131"/>
      <c r="GU18" s="131"/>
      <c r="GV18" s="131"/>
      <c r="GW18" s="131"/>
      <c r="GX18" s="131"/>
      <c r="GY18" s="131"/>
      <c r="GZ18" s="131"/>
      <c r="HA18" s="131"/>
      <c r="HB18" s="131"/>
      <c r="HC18" s="131"/>
      <c r="HD18" s="131"/>
      <c r="HE18" s="131"/>
      <c r="HF18" s="131"/>
      <c r="HG18" s="131"/>
      <c r="HH18" s="131"/>
      <c r="HI18" s="131"/>
      <c r="HJ18" s="131"/>
      <c r="HK18" s="131"/>
      <c r="HL18" s="131"/>
      <c r="HM18" s="131"/>
      <c r="HN18" s="131"/>
      <c r="HO18" s="131"/>
      <c r="HP18" s="131"/>
      <c r="HQ18" s="131"/>
      <c r="HR18" s="131"/>
      <c r="HS18" s="131"/>
      <c r="HT18" s="131"/>
      <c r="HU18" s="131"/>
      <c r="HV18" s="131"/>
      <c r="HW18" s="131"/>
      <c r="HX18" s="131"/>
      <c r="HY18" s="131"/>
      <c r="HZ18" s="131"/>
      <c r="IA18" s="131"/>
      <c r="IB18" s="131"/>
      <c r="IC18" s="131"/>
      <c r="ID18" s="131"/>
      <c r="IE18" s="131"/>
      <c r="IF18" s="131"/>
      <c r="IG18" s="131"/>
      <c r="IH18" s="131"/>
      <c r="II18" s="131"/>
      <c r="IJ18" s="131"/>
      <c r="IK18" s="131"/>
      <c r="IL18" s="131"/>
      <c r="IM18" s="131"/>
      <c r="IN18" s="131"/>
      <c r="IO18" s="131"/>
      <c r="IP18" s="131"/>
      <c r="IQ18" s="131"/>
      <c r="IR18" s="131"/>
      <c r="IS18" s="131"/>
      <c r="IT18" s="131"/>
      <c r="IU18" s="131"/>
      <c r="IV18" s="131"/>
      <c r="IW18" s="131"/>
    </row>
    <row r="19" spans="1:257" s="129" customFormat="1" ht="22.5" customHeight="1" x14ac:dyDescent="0.15">
      <c r="A19" s="106" t="s">
        <v>1227</v>
      </c>
      <c r="B19" s="106">
        <v>288</v>
      </c>
      <c r="C19" s="106">
        <v>214</v>
      </c>
      <c r="D19" s="106">
        <v>214</v>
      </c>
      <c r="E19" s="107">
        <v>1</v>
      </c>
      <c r="F19" s="107">
        <v>107</v>
      </c>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32"/>
      <c r="AY19" s="132"/>
      <c r="AZ19" s="132"/>
      <c r="BA19" s="132"/>
      <c r="BB19" s="132"/>
      <c r="BC19" s="132"/>
      <c r="BD19" s="132"/>
      <c r="BE19" s="132"/>
      <c r="BF19" s="132"/>
      <c r="BG19" s="132"/>
      <c r="BH19" s="132"/>
      <c r="BI19" s="132"/>
      <c r="BJ19" s="132"/>
      <c r="BK19" s="132"/>
      <c r="BL19" s="132"/>
      <c r="BM19" s="132"/>
      <c r="BN19" s="132"/>
      <c r="BO19" s="132"/>
      <c r="BP19" s="132"/>
      <c r="BQ19" s="132"/>
      <c r="BR19" s="132"/>
      <c r="BS19" s="132"/>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row>
    <row r="20" spans="1:257" s="129" customFormat="1" ht="22.5" customHeight="1" x14ac:dyDescent="0.15">
      <c r="A20" s="106" t="s">
        <v>1228</v>
      </c>
      <c r="B20" s="106">
        <v>18</v>
      </c>
      <c r="C20" s="106">
        <v>14</v>
      </c>
      <c r="D20" s="106">
        <v>14</v>
      </c>
      <c r="E20" s="107">
        <v>1</v>
      </c>
      <c r="F20" s="107">
        <v>0</v>
      </c>
      <c r="G20" s="132"/>
      <c r="H20" s="132"/>
      <c r="I20" s="132"/>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32"/>
      <c r="AX20" s="132"/>
      <c r="AY20" s="132"/>
      <c r="AZ20" s="132"/>
      <c r="BA20" s="132"/>
      <c r="BB20" s="132"/>
      <c r="BC20" s="132"/>
      <c r="BD20" s="132"/>
      <c r="BE20" s="132"/>
      <c r="BF20" s="132"/>
      <c r="BG20" s="132"/>
      <c r="BH20" s="132"/>
      <c r="BI20" s="132"/>
      <c r="BJ20" s="132"/>
      <c r="BK20" s="132"/>
      <c r="BL20" s="132"/>
      <c r="BM20" s="132"/>
      <c r="BN20" s="132"/>
      <c r="BO20" s="132"/>
      <c r="BP20" s="132"/>
      <c r="BQ20" s="132"/>
      <c r="BR20" s="132"/>
      <c r="BS20" s="132"/>
      <c r="BT20" s="132"/>
      <c r="BU20" s="132"/>
      <c r="BV20" s="132"/>
      <c r="BW20" s="132"/>
      <c r="BX20" s="132"/>
      <c r="BY20" s="132"/>
      <c r="BZ20" s="132"/>
      <c r="CA20" s="132"/>
      <c r="CB20" s="132"/>
      <c r="CC20" s="132"/>
      <c r="CD20" s="132"/>
      <c r="CE20" s="132"/>
      <c r="CF20" s="132"/>
      <c r="CG20" s="132"/>
      <c r="CH20" s="132"/>
      <c r="CI20" s="132"/>
      <c r="CJ20" s="132"/>
      <c r="CK20" s="132"/>
      <c r="CL20" s="132"/>
      <c r="CM20" s="132"/>
      <c r="CN20" s="132"/>
      <c r="CO20" s="132"/>
      <c r="CP20" s="132"/>
      <c r="CQ20" s="132"/>
      <c r="CR20" s="132"/>
      <c r="CS20" s="132"/>
      <c r="CT20" s="132"/>
      <c r="CU20" s="132"/>
      <c r="CV20" s="132"/>
      <c r="CW20" s="132"/>
      <c r="CX20" s="132"/>
      <c r="CY20" s="132"/>
      <c r="CZ20" s="132"/>
      <c r="DA20" s="132"/>
      <c r="DB20" s="132"/>
      <c r="DC20" s="132"/>
      <c r="DD20" s="132"/>
      <c r="DE20" s="132"/>
      <c r="DF20" s="132"/>
      <c r="DG20" s="132"/>
      <c r="DH20" s="132"/>
      <c r="DI20" s="132"/>
      <c r="DJ20" s="132"/>
      <c r="DK20" s="132"/>
      <c r="DL20" s="132"/>
      <c r="DM20" s="132"/>
      <c r="DN20" s="132"/>
      <c r="DO20" s="132"/>
      <c r="DP20" s="132"/>
      <c r="DQ20" s="132"/>
      <c r="DR20" s="132"/>
      <c r="DS20" s="132"/>
      <c r="DT20" s="132"/>
      <c r="DU20" s="132"/>
      <c r="DV20" s="132"/>
      <c r="DW20" s="132"/>
      <c r="DX20" s="132"/>
      <c r="DY20" s="132"/>
      <c r="DZ20" s="132"/>
      <c r="EA20" s="132"/>
      <c r="EB20" s="132"/>
      <c r="EC20" s="132"/>
      <c r="ED20" s="132"/>
      <c r="EE20" s="132"/>
      <c r="EF20" s="132"/>
      <c r="EG20" s="132"/>
      <c r="EH20" s="132"/>
      <c r="EI20" s="132"/>
      <c r="EJ20" s="132"/>
      <c r="EK20" s="132"/>
      <c r="EL20" s="132"/>
      <c r="EM20" s="132"/>
      <c r="EN20" s="132"/>
      <c r="EO20" s="132"/>
      <c r="EP20" s="132"/>
      <c r="EQ20" s="132"/>
      <c r="ER20" s="132"/>
      <c r="ES20" s="132"/>
      <c r="ET20" s="132"/>
      <c r="EU20" s="132"/>
      <c r="EV20" s="132"/>
      <c r="EW20" s="132"/>
      <c r="EX20" s="132"/>
      <c r="EY20" s="132"/>
      <c r="EZ20" s="132"/>
      <c r="FA20" s="132"/>
      <c r="FB20" s="132"/>
      <c r="FC20" s="132"/>
      <c r="FD20" s="132"/>
      <c r="FE20" s="132"/>
      <c r="FF20" s="132"/>
      <c r="FG20" s="132"/>
      <c r="FH20" s="132"/>
      <c r="FI20" s="132"/>
      <c r="FJ20" s="132"/>
      <c r="FK20" s="132"/>
      <c r="FL20" s="132"/>
      <c r="FM20" s="132"/>
      <c r="FN20" s="132"/>
      <c r="FO20" s="132"/>
      <c r="FP20" s="132"/>
      <c r="FQ20" s="132"/>
      <c r="FR20" s="132"/>
      <c r="FS20" s="132"/>
      <c r="FT20" s="132"/>
      <c r="FU20" s="132"/>
      <c r="FV20" s="132"/>
      <c r="FW20" s="132"/>
      <c r="FX20" s="132"/>
      <c r="FY20" s="132"/>
      <c r="FZ20" s="132"/>
      <c r="GA20" s="132"/>
      <c r="GB20" s="132"/>
      <c r="GC20" s="132"/>
      <c r="GD20" s="132"/>
      <c r="GE20" s="132"/>
      <c r="GF20" s="132"/>
      <c r="GG20" s="132"/>
      <c r="GH20" s="132"/>
      <c r="GI20" s="132"/>
      <c r="GJ20" s="132"/>
      <c r="GK20" s="132"/>
      <c r="GL20" s="132"/>
      <c r="GM20" s="132"/>
      <c r="GN20" s="132"/>
      <c r="GO20" s="132"/>
      <c r="GP20" s="132"/>
      <c r="GQ20" s="132"/>
      <c r="GR20" s="132"/>
      <c r="GS20" s="132"/>
      <c r="GT20" s="132"/>
      <c r="GU20" s="132"/>
      <c r="GV20" s="132"/>
      <c r="GW20" s="132"/>
      <c r="GX20" s="132"/>
      <c r="GY20" s="132"/>
      <c r="GZ20" s="132"/>
      <c r="HA20" s="132"/>
      <c r="HB20" s="132"/>
      <c r="HC20" s="132"/>
      <c r="HD20" s="132"/>
      <c r="HE20" s="132"/>
      <c r="HF20" s="132"/>
      <c r="HG20" s="132"/>
      <c r="HH20" s="132"/>
      <c r="HI20" s="132"/>
      <c r="HJ20" s="132"/>
      <c r="HK20" s="132"/>
      <c r="HL20" s="132"/>
      <c r="HM20" s="132"/>
      <c r="HN20" s="132"/>
      <c r="HO20" s="132"/>
      <c r="HP20" s="132"/>
      <c r="HQ20" s="132"/>
      <c r="HR20" s="132"/>
      <c r="HS20" s="132"/>
      <c r="HT20" s="132"/>
      <c r="HU20" s="132"/>
      <c r="HV20" s="132"/>
      <c r="HW20" s="132"/>
      <c r="HX20" s="132"/>
      <c r="HY20" s="132"/>
      <c r="HZ20" s="132"/>
      <c r="IA20" s="132"/>
      <c r="IB20" s="132"/>
      <c r="IC20" s="132"/>
      <c r="ID20" s="132"/>
      <c r="IE20" s="132"/>
      <c r="IF20" s="132"/>
      <c r="IG20" s="132"/>
      <c r="IH20" s="132"/>
      <c r="II20" s="132"/>
      <c r="IJ20" s="132"/>
      <c r="IK20" s="132"/>
      <c r="IL20" s="132"/>
      <c r="IM20" s="132"/>
      <c r="IN20" s="132"/>
      <c r="IO20" s="132"/>
      <c r="IP20" s="132"/>
      <c r="IQ20" s="132"/>
      <c r="IR20" s="132"/>
      <c r="IS20" s="132"/>
      <c r="IT20" s="132"/>
      <c r="IU20" s="132"/>
      <c r="IV20" s="132"/>
      <c r="IW20" s="132"/>
    </row>
    <row r="21" spans="1:257" s="129" customFormat="1" ht="22.5" customHeight="1" x14ac:dyDescent="0.15">
      <c r="A21" s="106" t="s">
        <v>1229</v>
      </c>
      <c r="B21" s="106">
        <v>38</v>
      </c>
      <c r="C21" s="106">
        <v>29</v>
      </c>
      <c r="D21" s="106">
        <v>29</v>
      </c>
      <c r="E21" s="107">
        <v>1</v>
      </c>
      <c r="F21" s="108">
        <v>0</v>
      </c>
      <c r="G21" s="132"/>
      <c r="H21" s="132"/>
      <c r="I21" s="132"/>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32"/>
      <c r="AX21" s="132"/>
      <c r="AY21" s="132"/>
      <c r="AZ21" s="132"/>
      <c r="BA21" s="132"/>
      <c r="BB21" s="132"/>
      <c r="BC21" s="132"/>
      <c r="BD21" s="132"/>
      <c r="BE21" s="132"/>
      <c r="BF21" s="132"/>
      <c r="BG21" s="132"/>
      <c r="BH21" s="132"/>
      <c r="BI21" s="132"/>
      <c r="BJ21" s="132"/>
      <c r="BK21" s="132"/>
      <c r="BL21" s="132"/>
      <c r="BM21" s="132"/>
      <c r="BN21" s="132"/>
      <c r="BO21" s="132"/>
      <c r="BP21" s="132"/>
      <c r="BQ21" s="132"/>
      <c r="BR21" s="132"/>
      <c r="BS21" s="132"/>
      <c r="BT21" s="132"/>
      <c r="BU21" s="132"/>
      <c r="BV21" s="132"/>
      <c r="BW21" s="132"/>
      <c r="BX21" s="132"/>
      <c r="BY21" s="132"/>
      <c r="BZ21" s="132"/>
      <c r="CA21" s="132"/>
      <c r="CB21" s="132"/>
      <c r="CC21" s="132"/>
      <c r="CD21" s="132"/>
      <c r="CE21" s="132"/>
      <c r="CF21" s="132"/>
      <c r="CG21" s="132"/>
      <c r="CH21" s="132"/>
      <c r="CI21" s="132"/>
      <c r="CJ21" s="132"/>
      <c r="CK21" s="132"/>
      <c r="CL21" s="132"/>
      <c r="CM21" s="132"/>
      <c r="CN21" s="132"/>
      <c r="CO21" s="132"/>
      <c r="CP21" s="132"/>
      <c r="CQ21" s="132"/>
      <c r="CR21" s="132"/>
      <c r="CS21" s="132"/>
      <c r="CT21" s="132"/>
      <c r="CU21" s="132"/>
      <c r="CV21" s="132"/>
      <c r="CW21" s="132"/>
      <c r="CX21" s="132"/>
      <c r="CY21" s="132"/>
      <c r="CZ21" s="132"/>
      <c r="DA21" s="132"/>
      <c r="DB21" s="132"/>
      <c r="DC21" s="132"/>
      <c r="DD21" s="132"/>
      <c r="DE21" s="132"/>
      <c r="DF21" s="132"/>
      <c r="DG21" s="132"/>
      <c r="DH21" s="132"/>
      <c r="DI21" s="132"/>
      <c r="DJ21" s="132"/>
      <c r="DK21" s="132"/>
      <c r="DL21" s="132"/>
      <c r="DM21" s="132"/>
      <c r="DN21" s="132"/>
      <c r="DO21" s="132"/>
      <c r="DP21" s="132"/>
      <c r="DQ21" s="132"/>
      <c r="DR21" s="132"/>
      <c r="DS21" s="132"/>
      <c r="DT21" s="132"/>
      <c r="DU21" s="132"/>
      <c r="DV21" s="132"/>
      <c r="DW21" s="132"/>
      <c r="DX21" s="132"/>
      <c r="DY21" s="132"/>
      <c r="DZ21" s="132"/>
      <c r="EA21" s="132"/>
      <c r="EB21" s="132"/>
      <c r="EC21" s="132"/>
      <c r="ED21" s="132"/>
      <c r="EE21" s="132"/>
      <c r="EF21" s="132"/>
      <c r="EG21" s="132"/>
      <c r="EH21" s="132"/>
      <c r="EI21" s="132"/>
      <c r="EJ21" s="132"/>
      <c r="EK21" s="132"/>
      <c r="EL21" s="132"/>
      <c r="EM21" s="132"/>
      <c r="EN21" s="132"/>
      <c r="EO21" s="132"/>
      <c r="EP21" s="132"/>
      <c r="EQ21" s="132"/>
      <c r="ER21" s="132"/>
      <c r="ES21" s="132"/>
      <c r="ET21" s="132"/>
      <c r="EU21" s="132"/>
      <c r="EV21" s="132"/>
      <c r="EW21" s="132"/>
      <c r="EX21" s="132"/>
      <c r="EY21" s="132"/>
      <c r="EZ21" s="132"/>
      <c r="FA21" s="132"/>
      <c r="FB21" s="132"/>
      <c r="FC21" s="132"/>
      <c r="FD21" s="132"/>
      <c r="FE21" s="132"/>
      <c r="FF21" s="132"/>
      <c r="FG21" s="132"/>
      <c r="FH21" s="132"/>
      <c r="FI21" s="132"/>
      <c r="FJ21" s="132"/>
      <c r="FK21" s="132"/>
      <c r="FL21" s="132"/>
      <c r="FM21" s="132"/>
      <c r="FN21" s="132"/>
      <c r="FO21" s="132"/>
      <c r="FP21" s="132"/>
      <c r="FQ21" s="132"/>
      <c r="FR21" s="132"/>
      <c r="FS21" s="132"/>
      <c r="FT21" s="132"/>
      <c r="FU21" s="132"/>
      <c r="FV21" s="132"/>
      <c r="FW21" s="132"/>
      <c r="FX21" s="132"/>
      <c r="FY21" s="132"/>
      <c r="FZ21" s="132"/>
      <c r="GA21" s="132"/>
      <c r="GB21" s="132"/>
      <c r="GC21" s="132"/>
      <c r="GD21" s="132"/>
      <c r="GE21" s="132"/>
      <c r="GF21" s="132"/>
      <c r="GG21" s="132"/>
      <c r="GH21" s="132"/>
      <c r="GI21" s="132"/>
      <c r="GJ21" s="132"/>
      <c r="GK21" s="132"/>
      <c r="GL21" s="132"/>
      <c r="GM21" s="132"/>
      <c r="GN21" s="132"/>
      <c r="GO21" s="132"/>
      <c r="GP21" s="132"/>
      <c r="GQ21" s="132"/>
      <c r="GR21" s="132"/>
      <c r="GS21" s="132"/>
      <c r="GT21" s="132"/>
      <c r="GU21" s="132"/>
      <c r="GV21" s="132"/>
      <c r="GW21" s="132"/>
      <c r="GX21" s="132"/>
      <c r="GY21" s="132"/>
      <c r="GZ21" s="132"/>
      <c r="HA21" s="132"/>
      <c r="HB21" s="132"/>
      <c r="HC21" s="132"/>
      <c r="HD21" s="132"/>
      <c r="HE21" s="132"/>
      <c r="HF21" s="132"/>
      <c r="HG21" s="132"/>
      <c r="HH21" s="132"/>
      <c r="HI21" s="132"/>
      <c r="HJ21" s="132"/>
      <c r="HK21" s="132"/>
      <c r="HL21" s="132"/>
      <c r="HM21" s="132"/>
      <c r="HN21" s="132"/>
      <c r="HO21" s="132"/>
      <c r="HP21" s="132"/>
      <c r="HQ21" s="132"/>
      <c r="HR21" s="132"/>
      <c r="HS21" s="132"/>
      <c r="HT21" s="132"/>
      <c r="HU21" s="132"/>
      <c r="HV21" s="132"/>
      <c r="HW21" s="132"/>
      <c r="HX21" s="132"/>
      <c r="HY21" s="132"/>
      <c r="HZ21" s="132"/>
      <c r="IA21" s="132"/>
      <c r="IB21" s="132"/>
      <c r="IC21" s="132"/>
      <c r="ID21" s="132"/>
      <c r="IE21" s="132"/>
      <c r="IF21" s="132"/>
      <c r="IG21" s="132"/>
      <c r="IH21" s="132"/>
      <c r="II21" s="132"/>
      <c r="IJ21" s="132"/>
      <c r="IK21" s="132"/>
      <c r="IL21" s="132"/>
      <c r="IM21" s="132"/>
      <c r="IN21" s="132"/>
      <c r="IO21" s="132"/>
      <c r="IP21" s="132"/>
      <c r="IQ21" s="132"/>
      <c r="IR21" s="132"/>
      <c r="IS21" s="132"/>
      <c r="IT21" s="132"/>
      <c r="IU21" s="132"/>
      <c r="IV21" s="132"/>
      <c r="IW21" s="132"/>
    </row>
    <row r="22" spans="1:257" s="129" customFormat="1" ht="22.5" customHeight="1" x14ac:dyDescent="0.15">
      <c r="A22" s="106" t="s">
        <v>1230</v>
      </c>
      <c r="B22" s="106"/>
      <c r="C22" s="106">
        <v>85</v>
      </c>
      <c r="D22" s="106">
        <v>85</v>
      </c>
      <c r="E22" s="107">
        <v>1</v>
      </c>
      <c r="F22" s="107"/>
      <c r="G22" s="132"/>
      <c r="H22" s="132"/>
      <c r="I22" s="132"/>
      <c r="J22" s="132"/>
      <c r="K22" s="132"/>
      <c r="L22" s="132"/>
      <c r="M22" s="132"/>
      <c r="N22" s="132"/>
      <c r="O22" s="132"/>
      <c r="P22" s="132"/>
      <c r="Q22" s="132"/>
      <c r="R22" s="132"/>
      <c r="S22" s="132"/>
      <c r="T22" s="132"/>
      <c r="U22" s="132"/>
      <c r="V22" s="132"/>
      <c r="W22" s="132"/>
      <c r="X22" s="132"/>
      <c r="Y22" s="132"/>
      <c r="Z22" s="132"/>
      <c r="AA22" s="132"/>
      <c r="AB22" s="132"/>
      <c r="AC22" s="132"/>
      <c r="AD22" s="132"/>
      <c r="AE22" s="132"/>
      <c r="AF22" s="132"/>
      <c r="AG22" s="132"/>
      <c r="AH22" s="132"/>
      <c r="AI22" s="132"/>
      <c r="AJ22" s="132"/>
      <c r="AK22" s="132"/>
      <c r="AL22" s="132"/>
      <c r="AM22" s="132"/>
      <c r="AN22" s="132"/>
      <c r="AO22" s="132"/>
      <c r="AP22" s="132"/>
      <c r="AQ22" s="132"/>
      <c r="AR22" s="132"/>
      <c r="AS22" s="132"/>
      <c r="AT22" s="132"/>
      <c r="AU22" s="132"/>
      <c r="AV22" s="132"/>
      <c r="AW22" s="132"/>
      <c r="AX22" s="132"/>
      <c r="AY22" s="132"/>
      <c r="AZ22" s="132"/>
      <c r="BA22" s="132"/>
      <c r="BB22" s="132"/>
      <c r="BC22" s="132"/>
      <c r="BD22" s="132"/>
      <c r="BE22" s="132"/>
      <c r="BF22" s="132"/>
      <c r="BG22" s="132"/>
      <c r="BH22" s="132"/>
      <c r="BI22" s="132"/>
      <c r="BJ22" s="132"/>
      <c r="BK22" s="132"/>
      <c r="BL22" s="132"/>
      <c r="BM22" s="132"/>
      <c r="BN22" s="132"/>
      <c r="BO22" s="132"/>
      <c r="BP22" s="132"/>
      <c r="BQ22" s="132"/>
      <c r="BR22" s="132"/>
      <c r="BS22" s="132"/>
      <c r="BT22" s="132"/>
      <c r="BU22" s="132"/>
      <c r="BV22" s="132"/>
      <c r="BW22" s="132"/>
      <c r="BX22" s="132"/>
      <c r="BY22" s="132"/>
      <c r="BZ22" s="132"/>
      <c r="CA22" s="132"/>
      <c r="CB22" s="132"/>
      <c r="CC22" s="132"/>
      <c r="CD22" s="132"/>
      <c r="CE22" s="132"/>
      <c r="CF22" s="132"/>
      <c r="CG22" s="132"/>
      <c r="CH22" s="132"/>
      <c r="CI22" s="132"/>
      <c r="CJ22" s="132"/>
      <c r="CK22" s="132"/>
      <c r="CL22" s="132"/>
      <c r="CM22" s="132"/>
      <c r="CN22" s="132"/>
      <c r="CO22" s="132"/>
      <c r="CP22" s="132"/>
      <c r="CQ22" s="132"/>
      <c r="CR22" s="132"/>
      <c r="CS22" s="132"/>
      <c r="CT22" s="132"/>
      <c r="CU22" s="132"/>
      <c r="CV22" s="132"/>
      <c r="CW22" s="132"/>
      <c r="CX22" s="132"/>
      <c r="CY22" s="132"/>
      <c r="CZ22" s="132"/>
      <c r="DA22" s="132"/>
      <c r="DB22" s="132"/>
      <c r="DC22" s="132"/>
      <c r="DD22" s="132"/>
      <c r="DE22" s="132"/>
      <c r="DF22" s="132"/>
      <c r="DG22" s="132"/>
      <c r="DH22" s="132"/>
      <c r="DI22" s="132"/>
      <c r="DJ22" s="132"/>
      <c r="DK22" s="132"/>
      <c r="DL22" s="132"/>
      <c r="DM22" s="132"/>
      <c r="DN22" s="132"/>
      <c r="DO22" s="132"/>
      <c r="DP22" s="132"/>
      <c r="DQ22" s="132"/>
      <c r="DR22" s="132"/>
      <c r="DS22" s="132"/>
      <c r="DT22" s="132"/>
      <c r="DU22" s="132"/>
      <c r="DV22" s="132"/>
      <c r="DW22" s="132"/>
      <c r="DX22" s="132"/>
      <c r="DY22" s="132"/>
      <c r="DZ22" s="132"/>
      <c r="EA22" s="132"/>
      <c r="EB22" s="132"/>
      <c r="EC22" s="132"/>
      <c r="ED22" s="132"/>
      <c r="EE22" s="132"/>
      <c r="EF22" s="132"/>
      <c r="EG22" s="132"/>
      <c r="EH22" s="132"/>
      <c r="EI22" s="132"/>
      <c r="EJ22" s="132"/>
      <c r="EK22" s="132"/>
      <c r="EL22" s="132"/>
      <c r="EM22" s="132"/>
      <c r="EN22" s="132"/>
      <c r="EO22" s="132"/>
      <c r="EP22" s="132"/>
      <c r="EQ22" s="132"/>
      <c r="ER22" s="132"/>
      <c r="ES22" s="132"/>
      <c r="ET22" s="132"/>
      <c r="EU22" s="132"/>
      <c r="EV22" s="132"/>
      <c r="EW22" s="132"/>
      <c r="EX22" s="132"/>
      <c r="EY22" s="132"/>
      <c r="EZ22" s="132"/>
      <c r="FA22" s="132"/>
      <c r="FB22" s="132"/>
      <c r="FC22" s="132"/>
      <c r="FD22" s="132"/>
      <c r="FE22" s="132"/>
      <c r="FF22" s="132"/>
      <c r="FG22" s="132"/>
      <c r="FH22" s="132"/>
      <c r="FI22" s="132"/>
      <c r="FJ22" s="132"/>
      <c r="FK22" s="132"/>
      <c r="FL22" s="132"/>
      <c r="FM22" s="132"/>
      <c r="FN22" s="132"/>
      <c r="FO22" s="132"/>
      <c r="FP22" s="132"/>
      <c r="FQ22" s="132"/>
      <c r="FR22" s="132"/>
      <c r="FS22" s="132"/>
      <c r="FT22" s="132"/>
      <c r="FU22" s="132"/>
      <c r="FV22" s="132"/>
      <c r="FW22" s="132"/>
      <c r="FX22" s="132"/>
      <c r="FY22" s="132"/>
      <c r="FZ22" s="132"/>
      <c r="GA22" s="132"/>
      <c r="GB22" s="132"/>
      <c r="GC22" s="132"/>
      <c r="GD22" s="132"/>
      <c r="GE22" s="132"/>
      <c r="GF22" s="132"/>
      <c r="GG22" s="132"/>
      <c r="GH22" s="132"/>
      <c r="GI22" s="132"/>
      <c r="GJ22" s="132"/>
      <c r="GK22" s="132"/>
      <c r="GL22" s="132"/>
      <c r="GM22" s="132"/>
      <c r="GN22" s="132"/>
      <c r="GO22" s="132"/>
      <c r="GP22" s="132"/>
      <c r="GQ22" s="132"/>
      <c r="GR22" s="132"/>
      <c r="GS22" s="132"/>
      <c r="GT22" s="132"/>
      <c r="GU22" s="132"/>
      <c r="GV22" s="132"/>
      <c r="GW22" s="132"/>
      <c r="GX22" s="132"/>
      <c r="GY22" s="132"/>
      <c r="GZ22" s="132"/>
      <c r="HA22" s="132"/>
      <c r="HB22" s="132"/>
      <c r="HC22" s="132"/>
      <c r="HD22" s="132"/>
      <c r="HE22" s="132"/>
      <c r="HF22" s="132"/>
      <c r="HG22" s="132"/>
      <c r="HH22" s="132"/>
      <c r="HI22" s="132"/>
      <c r="HJ22" s="132"/>
      <c r="HK22" s="132"/>
      <c r="HL22" s="132"/>
      <c r="HM22" s="132"/>
      <c r="HN22" s="132"/>
      <c r="HO22" s="132"/>
      <c r="HP22" s="132"/>
      <c r="HQ22" s="132"/>
      <c r="HR22" s="132"/>
      <c r="HS22" s="132"/>
      <c r="HT22" s="132"/>
      <c r="HU22" s="132"/>
      <c r="HV22" s="132"/>
      <c r="HW22" s="132"/>
      <c r="HX22" s="132"/>
      <c r="HY22" s="132"/>
      <c r="HZ22" s="132"/>
      <c r="IA22" s="132"/>
      <c r="IB22" s="132"/>
      <c r="IC22" s="132"/>
      <c r="ID22" s="132"/>
      <c r="IE22" s="132"/>
      <c r="IF22" s="132"/>
      <c r="IG22" s="132"/>
      <c r="IH22" s="132"/>
      <c r="II22" s="132"/>
      <c r="IJ22" s="132"/>
      <c r="IK22" s="132"/>
      <c r="IL22" s="132"/>
      <c r="IM22" s="132"/>
      <c r="IN22" s="132"/>
      <c r="IO22" s="132"/>
      <c r="IP22" s="132"/>
      <c r="IQ22" s="132"/>
      <c r="IR22" s="132"/>
      <c r="IS22" s="132"/>
      <c r="IT22" s="132"/>
      <c r="IU22" s="132"/>
      <c r="IV22" s="132"/>
      <c r="IW22" s="132"/>
    </row>
    <row r="23" spans="1:257" s="129" customFormat="1" ht="22.5" customHeight="1" x14ac:dyDescent="0.15">
      <c r="A23" s="106" t="s">
        <v>1231</v>
      </c>
      <c r="B23" s="106"/>
      <c r="C23" s="106"/>
      <c r="D23" s="106"/>
      <c r="E23" s="107"/>
      <c r="F23" s="107"/>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32"/>
      <c r="AX23" s="132"/>
      <c r="AY23" s="132"/>
      <c r="AZ23" s="132"/>
      <c r="BA23" s="132"/>
      <c r="BB23" s="132"/>
      <c r="BC23" s="132"/>
      <c r="BD23" s="132"/>
      <c r="BE23" s="132"/>
      <c r="BF23" s="132"/>
      <c r="BG23" s="132"/>
      <c r="BH23" s="132"/>
      <c r="BI23" s="132"/>
      <c r="BJ23" s="132"/>
      <c r="BK23" s="132"/>
      <c r="BL23" s="132"/>
      <c r="BM23" s="132"/>
      <c r="BN23" s="132"/>
      <c r="BO23" s="132"/>
      <c r="BP23" s="132"/>
      <c r="BQ23" s="132"/>
      <c r="BR23" s="132"/>
      <c r="BS23" s="132"/>
      <c r="BT23" s="132"/>
      <c r="BU23" s="132"/>
      <c r="BV23" s="132"/>
      <c r="BW23" s="132"/>
      <c r="BX23" s="132"/>
      <c r="BY23" s="132"/>
      <c r="BZ23" s="132"/>
      <c r="CA23" s="132"/>
      <c r="CB23" s="132"/>
      <c r="CC23" s="132"/>
      <c r="CD23" s="132"/>
      <c r="CE23" s="132"/>
      <c r="CF23" s="132"/>
      <c r="CG23" s="132"/>
      <c r="CH23" s="132"/>
      <c r="CI23" s="132"/>
      <c r="CJ23" s="132"/>
      <c r="CK23" s="132"/>
      <c r="CL23" s="132"/>
      <c r="CM23" s="132"/>
      <c r="CN23" s="132"/>
      <c r="CO23" s="132"/>
      <c r="CP23" s="132"/>
      <c r="CQ23" s="132"/>
      <c r="CR23" s="132"/>
      <c r="CS23" s="132"/>
      <c r="CT23" s="132"/>
      <c r="CU23" s="132"/>
      <c r="CV23" s="132"/>
      <c r="CW23" s="132"/>
      <c r="CX23" s="132"/>
      <c r="CY23" s="132"/>
      <c r="CZ23" s="132"/>
      <c r="DA23" s="132"/>
      <c r="DB23" s="132"/>
      <c r="DC23" s="132"/>
      <c r="DD23" s="132"/>
      <c r="DE23" s="132"/>
      <c r="DF23" s="132"/>
      <c r="DG23" s="132"/>
      <c r="DH23" s="132"/>
      <c r="DI23" s="132"/>
      <c r="DJ23" s="132"/>
      <c r="DK23" s="132"/>
      <c r="DL23" s="132"/>
      <c r="DM23" s="132"/>
      <c r="DN23" s="132"/>
      <c r="DO23" s="132"/>
      <c r="DP23" s="132"/>
      <c r="DQ23" s="132"/>
      <c r="DR23" s="132"/>
      <c r="DS23" s="132"/>
      <c r="DT23" s="132"/>
      <c r="DU23" s="132"/>
      <c r="DV23" s="132"/>
      <c r="DW23" s="132"/>
      <c r="DX23" s="132"/>
      <c r="DY23" s="132"/>
      <c r="DZ23" s="132"/>
      <c r="EA23" s="132"/>
      <c r="EB23" s="132"/>
      <c r="EC23" s="132"/>
      <c r="ED23" s="132"/>
      <c r="EE23" s="132"/>
      <c r="EF23" s="132"/>
      <c r="EG23" s="132"/>
      <c r="EH23" s="132"/>
      <c r="EI23" s="132"/>
      <c r="EJ23" s="132"/>
      <c r="EK23" s="132"/>
      <c r="EL23" s="132"/>
      <c r="EM23" s="132"/>
      <c r="EN23" s="132"/>
      <c r="EO23" s="132"/>
      <c r="EP23" s="132"/>
      <c r="EQ23" s="132"/>
      <c r="ER23" s="132"/>
      <c r="ES23" s="132"/>
      <c r="ET23" s="132"/>
      <c r="EU23" s="132"/>
      <c r="EV23" s="132"/>
      <c r="EW23" s="132"/>
      <c r="EX23" s="132"/>
      <c r="EY23" s="132"/>
      <c r="EZ23" s="132"/>
      <c r="FA23" s="132"/>
      <c r="FB23" s="132"/>
      <c r="FC23" s="132"/>
      <c r="FD23" s="132"/>
      <c r="FE23" s="132"/>
      <c r="FF23" s="132"/>
      <c r="FG23" s="132"/>
      <c r="FH23" s="132"/>
      <c r="FI23" s="132"/>
      <c r="FJ23" s="132"/>
      <c r="FK23" s="132"/>
      <c r="FL23" s="132"/>
      <c r="FM23" s="132"/>
      <c r="FN23" s="132"/>
      <c r="FO23" s="132"/>
      <c r="FP23" s="132"/>
      <c r="FQ23" s="132"/>
      <c r="FR23" s="132"/>
      <c r="FS23" s="132"/>
      <c r="FT23" s="132"/>
      <c r="FU23" s="132"/>
      <c r="FV23" s="132"/>
      <c r="FW23" s="132"/>
      <c r="FX23" s="132"/>
      <c r="FY23" s="132"/>
      <c r="FZ23" s="132"/>
      <c r="GA23" s="132"/>
      <c r="GB23" s="132"/>
      <c r="GC23" s="132"/>
      <c r="GD23" s="132"/>
      <c r="GE23" s="132"/>
      <c r="GF23" s="132"/>
      <c r="GG23" s="132"/>
      <c r="GH23" s="132"/>
      <c r="GI23" s="132"/>
      <c r="GJ23" s="132"/>
      <c r="GK23" s="132"/>
      <c r="GL23" s="132"/>
      <c r="GM23" s="132"/>
      <c r="GN23" s="132"/>
      <c r="GO23" s="132"/>
      <c r="GP23" s="132"/>
      <c r="GQ23" s="132"/>
      <c r="GR23" s="132"/>
      <c r="GS23" s="132"/>
      <c r="GT23" s="132"/>
      <c r="GU23" s="132"/>
      <c r="GV23" s="132"/>
      <c r="GW23" s="132"/>
      <c r="GX23" s="132"/>
      <c r="GY23" s="132"/>
      <c r="GZ23" s="132"/>
      <c r="HA23" s="132"/>
      <c r="HB23" s="132"/>
      <c r="HC23" s="132"/>
      <c r="HD23" s="132"/>
      <c r="HE23" s="132"/>
      <c r="HF23" s="132"/>
      <c r="HG23" s="132"/>
      <c r="HH23" s="132"/>
      <c r="HI23" s="132"/>
      <c r="HJ23" s="132"/>
      <c r="HK23" s="132"/>
      <c r="HL23" s="132"/>
      <c r="HM23" s="132"/>
      <c r="HN23" s="132"/>
      <c r="HO23" s="132"/>
      <c r="HP23" s="132"/>
      <c r="HQ23" s="132"/>
      <c r="HR23" s="132"/>
      <c r="HS23" s="132"/>
      <c r="HT23" s="132"/>
      <c r="HU23" s="132"/>
      <c r="HV23" s="132"/>
      <c r="HW23" s="132"/>
      <c r="HX23" s="132"/>
      <c r="HY23" s="132"/>
      <c r="HZ23" s="132"/>
      <c r="IA23" s="132"/>
      <c r="IB23" s="132"/>
      <c r="IC23" s="132"/>
      <c r="ID23" s="132"/>
      <c r="IE23" s="132"/>
      <c r="IF23" s="132"/>
      <c r="IG23" s="132"/>
      <c r="IH23" s="132"/>
      <c r="II23" s="132"/>
      <c r="IJ23" s="132"/>
      <c r="IK23" s="132"/>
      <c r="IL23" s="132"/>
      <c r="IM23" s="132"/>
      <c r="IN23" s="132"/>
      <c r="IO23" s="132"/>
      <c r="IP23" s="132"/>
      <c r="IQ23" s="132"/>
      <c r="IR23" s="132"/>
      <c r="IS23" s="132"/>
      <c r="IT23" s="132"/>
      <c r="IU23" s="132"/>
      <c r="IV23" s="132"/>
      <c r="IW23" s="132"/>
    </row>
    <row r="24" spans="1:257" s="129" customFormat="1" ht="22.5" customHeight="1" x14ac:dyDescent="0.15">
      <c r="A24" s="109" t="s">
        <v>1232</v>
      </c>
      <c r="B24" s="106"/>
      <c r="C24" s="106"/>
      <c r="D24" s="106"/>
      <c r="E24" s="107"/>
      <c r="F24" s="107"/>
      <c r="G24" s="132"/>
      <c r="H24" s="132"/>
      <c r="I24" s="132"/>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32"/>
      <c r="AX24" s="132"/>
      <c r="AY24" s="132"/>
      <c r="AZ24" s="132"/>
      <c r="BA24" s="132"/>
      <c r="BB24" s="132"/>
      <c r="BC24" s="132"/>
      <c r="BD24" s="132"/>
      <c r="BE24" s="132"/>
      <c r="BF24" s="132"/>
      <c r="BG24" s="132"/>
      <c r="BH24" s="132"/>
      <c r="BI24" s="132"/>
      <c r="BJ24" s="132"/>
      <c r="BK24" s="132"/>
      <c r="BL24" s="132"/>
      <c r="BM24" s="132"/>
      <c r="BN24" s="132"/>
      <c r="BO24" s="132"/>
      <c r="BP24" s="132"/>
      <c r="BQ24" s="132"/>
      <c r="BR24" s="132"/>
      <c r="BS24" s="132"/>
      <c r="BT24" s="132"/>
      <c r="BU24" s="132"/>
      <c r="BV24" s="132"/>
      <c r="BW24" s="132"/>
      <c r="BX24" s="132"/>
      <c r="BY24" s="132"/>
      <c r="BZ24" s="132"/>
      <c r="CA24" s="132"/>
      <c r="CB24" s="132"/>
      <c r="CC24" s="132"/>
      <c r="CD24" s="132"/>
      <c r="CE24" s="132"/>
      <c r="CF24" s="132"/>
      <c r="CG24" s="132"/>
      <c r="CH24" s="132"/>
      <c r="CI24" s="132"/>
      <c r="CJ24" s="132"/>
      <c r="CK24" s="132"/>
      <c r="CL24" s="132"/>
      <c r="CM24" s="132"/>
      <c r="CN24" s="132"/>
      <c r="CO24" s="132"/>
      <c r="CP24" s="132"/>
      <c r="CQ24" s="132"/>
      <c r="CR24" s="132"/>
      <c r="CS24" s="132"/>
      <c r="CT24" s="132"/>
      <c r="CU24" s="132"/>
      <c r="CV24" s="132"/>
      <c r="CW24" s="132"/>
      <c r="CX24" s="132"/>
      <c r="CY24" s="132"/>
      <c r="CZ24" s="132"/>
      <c r="DA24" s="132"/>
      <c r="DB24" s="132"/>
      <c r="DC24" s="132"/>
      <c r="DD24" s="132"/>
      <c r="DE24" s="132"/>
      <c r="DF24" s="132"/>
      <c r="DG24" s="132"/>
      <c r="DH24" s="132"/>
      <c r="DI24" s="132"/>
      <c r="DJ24" s="132"/>
      <c r="DK24" s="132"/>
      <c r="DL24" s="132"/>
      <c r="DM24" s="132"/>
      <c r="DN24" s="132"/>
      <c r="DO24" s="132"/>
      <c r="DP24" s="132"/>
      <c r="DQ24" s="132"/>
      <c r="DR24" s="132"/>
      <c r="DS24" s="132"/>
      <c r="DT24" s="132"/>
      <c r="DU24" s="132"/>
      <c r="DV24" s="132"/>
      <c r="DW24" s="132"/>
      <c r="DX24" s="132"/>
      <c r="DY24" s="132"/>
      <c r="DZ24" s="132"/>
      <c r="EA24" s="132"/>
      <c r="EB24" s="132"/>
      <c r="EC24" s="132"/>
      <c r="ED24" s="132"/>
      <c r="EE24" s="132"/>
      <c r="EF24" s="132"/>
      <c r="EG24" s="132"/>
      <c r="EH24" s="132"/>
      <c r="EI24" s="132"/>
      <c r="EJ24" s="132"/>
      <c r="EK24" s="132"/>
      <c r="EL24" s="132"/>
      <c r="EM24" s="132"/>
      <c r="EN24" s="132"/>
      <c r="EO24" s="132"/>
      <c r="EP24" s="132"/>
      <c r="EQ24" s="132"/>
      <c r="ER24" s="132"/>
      <c r="ES24" s="132"/>
      <c r="ET24" s="132"/>
      <c r="EU24" s="132"/>
      <c r="EV24" s="132"/>
      <c r="EW24" s="132"/>
      <c r="EX24" s="132"/>
      <c r="EY24" s="132"/>
      <c r="EZ24" s="132"/>
      <c r="FA24" s="132"/>
      <c r="FB24" s="132"/>
      <c r="FC24" s="132"/>
      <c r="FD24" s="132"/>
      <c r="FE24" s="132"/>
      <c r="FF24" s="132"/>
      <c r="FG24" s="132"/>
      <c r="FH24" s="132"/>
      <c r="FI24" s="132"/>
      <c r="FJ24" s="132"/>
      <c r="FK24" s="132"/>
      <c r="FL24" s="132"/>
      <c r="FM24" s="132"/>
      <c r="FN24" s="132"/>
      <c r="FO24" s="132"/>
      <c r="FP24" s="132"/>
      <c r="FQ24" s="132"/>
      <c r="FR24" s="132"/>
      <c r="FS24" s="132"/>
      <c r="FT24" s="132"/>
      <c r="FU24" s="132"/>
      <c r="FV24" s="132"/>
      <c r="FW24" s="132"/>
      <c r="FX24" s="132"/>
      <c r="FY24" s="132"/>
      <c r="FZ24" s="132"/>
      <c r="GA24" s="132"/>
      <c r="GB24" s="132"/>
      <c r="GC24" s="132"/>
      <c r="GD24" s="132"/>
      <c r="GE24" s="132"/>
      <c r="GF24" s="132"/>
      <c r="GG24" s="132"/>
      <c r="GH24" s="132"/>
      <c r="GI24" s="132"/>
      <c r="GJ24" s="132"/>
      <c r="GK24" s="132"/>
      <c r="GL24" s="132"/>
      <c r="GM24" s="132"/>
      <c r="GN24" s="132"/>
      <c r="GO24" s="132"/>
      <c r="GP24" s="132"/>
      <c r="GQ24" s="132"/>
      <c r="GR24" s="132"/>
      <c r="GS24" s="132"/>
      <c r="GT24" s="132"/>
      <c r="GU24" s="132"/>
      <c r="GV24" s="132"/>
      <c r="GW24" s="132"/>
      <c r="GX24" s="132"/>
      <c r="GY24" s="132"/>
      <c r="GZ24" s="132"/>
      <c r="HA24" s="132"/>
      <c r="HB24" s="132"/>
      <c r="HC24" s="132"/>
      <c r="HD24" s="132"/>
      <c r="HE24" s="132"/>
      <c r="HF24" s="132"/>
      <c r="HG24" s="132"/>
      <c r="HH24" s="132"/>
      <c r="HI24" s="132"/>
      <c r="HJ24" s="132"/>
      <c r="HK24" s="132"/>
      <c r="HL24" s="132"/>
      <c r="HM24" s="132"/>
      <c r="HN24" s="132"/>
      <c r="HO24" s="132"/>
      <c r="HP24" s="132"/>
      <c r="HQ24" s="132"/>
      <c r="HR24" s="132"/>
      <c r="HS24" s="132"/>
      <c r="HT24" s="132"/>
      <c r="HU24" s="132"/>
      <c r="HV24" s="132"/>
      <c r="HW24" s="132"/>
      <c r="HX24" s="132"/>
      <c r="HY24" s="132"/>
      <c r="HZ24" s="132"/>
      <c r="IA24" s="132"/>
      <c r="IB24" s="132"/>
      <c r="IC24" s="132"/>
      <c r="ID24" s="132"/>
      <c r="IE24" s="132"/>
      <c r="IF24" s="132"/>
      <c r="IG24" s="132"/>
      <c r="IH24" s="132"/>
      <c r="II24" s="132"/>
      <c r="IJ24" s="132"/>
      <c r="IK24" s="132"/>
      <c r="IL24" s="132"/>
      <c r="IM24" s="132"/>
      <c r="IN24" s="132"/>
      <c r="IO24" s="132"/>
      <c r="IP24" s="132"/>
      <c r="IQ24" s="132"/>
      <c r="IR24" s="132"/>
      <c r="IS24" s="132"/>
      <c r="IT24" s="132"/>
      <c r="IU24" s="132"/>
      <c r="IV24" s="132"/>
      <c r="IW24" s="132"/>
    </row>
    <row r="25" spans="1:257" s="129" customFormat="1" ht="22.5" customHeight="1" x14ac:dyDescent="0.15">
      <c r="A25" s="109" t="s">
        <v>1233</v>
      </c>
      <c r="B25" s="106"/>
      <c r="C25" s="106"/>
      <c r="D25" s="106"/>
      <c r="E25" s="107"/>
      <c r="F25" s="107"/>
      <c r="G25" s="132"/>
      <c r="H25" s="132"/>
      <c r="I25" s="132"/>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32"/>
      <c r="AX25" s="132"/>
      <c r="AY25" s="132"/>
      <c r="AZ25" s="132"/>
      <c r="BA25" s="132"/>
      <c r="BB25" s="132"/>
      <c r="BC25" s="132"/>
      <c r="BD25" s="132"/>
      <c r="BE25" s="132"/>
      <c r="BF25" s="132"/>
      <c r="BG25" s="132"/>
      <c r="BH25" s="132"/>
      <c r="BI25" s="132"/>
      <c r="BJ25" s="132"/>
      <c r="BK25" s="132"/>
      <c r="BL25" s="132"/>
      <c r="BM25" s="132"/>
      <c r="BN25" s="132"/>
      <c r="BO25" s="132"/>
      <c r="BP25" s="132"/>
      <c r="BQ25" s="132"/>
      <c r="BR25" s="132"/>
      <c r="BS25" s="132"/>
      <c r="BT25" s="132"/>
      <c r="BU25" s="132"/>
      <c r="BV25" s="132"/>
      <c r="BW25" s="132"/>
      <c r="BX25" s="132"/>
      <c r="BY25" s="132"/>
      <c r="BZ25" s="132"/>
      <c r="CA25" s="132"/>
      <c r="CB25" s="132"/>
      <c r="CC25" s="132"/>
      <c r="CD25" s="132"/>
      <c r="CE25" s="132"/>
      <c r="CF25" s="132"/>
      <c r="CG25" s="132"/>
      <c r="CH25" s="132"/>
      <c r="CI25" s="132"/>
      <c r="CJ25" s="132"/>
      <c r="CK25" s="132"/>
      <c r="CL25" s="132"/>
      <c r="CM25" s="132"/>
      <c r="CN25" s="132"/>
      <c r="CO25" s="132"/>
      <c r="CP25" s="132"/>
      <c r="CQ25" s="132"/>
      <c r="CR25" s="132"/>
      <c r="CS25" s="132"/>
      <c r="CT25" s="132"/>
      <c r="CU25" s="132"/>
      <c r="CV25" s="132"/>
      <c r="CW25" s="132"/>
      <c r="CX25" s="132"/>
      <c r="CY25" s="132"/>
      <c r="CZ25" s="132"/>
      <c r="DA25" s="132"/>
      <c r="DB25" s="132"/>
      <c r="DC25" s="132"/>
      <c r="DD25" s="132"/>
      <c r="DE25" s="132"/>
      <c r="DF25" s="132"/>
      <c r="DG25" s="132"/>
      <c r="DH25" s="132"/>
      <c r="DI25" s="132"/>
      <c r="DJ25" s="132"/>
      <c r="DK25" s="132"/>
      <c r="DL25" s="132"/>
      <c r="DM25" s="132"/>
      <c r="DN25" s="132"/>
      <c r="DO25" s="132"/>
      <c r="DP25" s="132"/>
      <c r="DQ25" s="132"/>
      <c r="DR25" s="132"/>
      <c r="DS25" s="132"/>
      <c r="DT25" s="132"/>
      <c r="DU25" s="132"/>
      <c r="DV25" s="132"/>
      <c r="DW25" s="132"/>
      <c r="DX25" s="132"/>
      <c r="DY25" s="132"/>
      <c r="DZ25" s="132"/>
      <c r="EA25" s="132"/>
      <c r="EB25" s="132"/>
      <c r="EC25" s="132"/>
      <c r="ED25" s="132"/>
      <c r="EE25" s="132"/>
      <c r="EF25" s="132"/>
      <c r="EG25" s="132"/>
      <c r="EH25" s="132"/>
      <c r="EI25" s="132"/>
      <c r="EJ25" s="132"/>
      <c r="EK25" s="132"/>
      <c r="EL25" s="132"/>
      <c r="EM25" s="132"/>
      <c r="EN25" s="132"/>
      <c r="EO25" s="132"/>
      <c r="EP25" s="132"/>
      <c r="EQ25" s="132"/>
      <c r="ER25" s="132"/>
      <c r="ES25" s="132"/>
      <c r="ET25" s="132"/>
      <c r="EU25" s="132"/>
      <c r="EV25" s="132"/>
      <c r="EW25" s="132"/>
      <c r="EX25" s="132"/>
      <c r="EY25" s="132"/>
      <c r="EZ25" s="132"/>
      <c r="FA25" s="132"/>
      <c r="FB25" s="132"/>
      <c r="FC25" s="132"/>
      <c r="FD25" s="132"/>
      <c r="FE25" s="132"/>
      <c r="FF25" s="132"/>
      <c r="FG25" s="132"/>
      <c r="FH25" s="132"/>
      <c r="FI25" s="132"/>
      <c r="FJ25" s="132"/>
      <c r="FK25" s="132"/>
      <c r="FL25" s="132"/>
      <c r="FM25" s="132"/>
      <c r="FN25" s="132"/>
      <c r="FO25" s="132"/>
      <c r="FP25" s="132"/>
      <c r="FQ25" s="132"/>
      <c r="FR25" s="132"/>
      <c r="FS25" s="132"/>
      <c r="FT25" s="132"/>
      <c r="FU25" s="132"/>
      <c r="FV25" s="132"/>
      <c r="FW25" s="132"/>
      <c r="FX25" s="132"/>
      <c r="FY25" s="132"/>
      <c r="FZ25" s="132"/>
      <c r="GA25" s="132"/>
      <c r="GB25" s="132"/>
      <c r="GC25" s="132"/>
      <c r="GD25" s="132"/>
      <c r="GE25" s="132"/>
      <c r="GF25" s="132"/>
      <c r="GG25" s="132"/>
      <c r="GH25" s="132"/>
      <c r="GI25" s="132"/>
      <c r="GJ25" s="132"/>
      <c r="GK25" s="132"/>
      <c r="GL25" s="132"/>
      <c r="GM25" s="132"/>
      <c r="GN25" s="132"/>
      <c r="GO25" s="132"/>
      <c r="GP25" s="132"/>
      <c r="GQ25" s="132"/>
      <c r="GR25" s="132"/>
      <c r="GS25" s="132"/>
      <c r="GT25" s="132"/>
      <c r="GU25" s="132"/>
      <c r="GV25" s="132"/>
      <c r="GW25" s="132"/>
      <c r="GX25" s="132"/>
      <c r="GY25" s="132"/>
      <c r="GZ25" s="132"/>
      <c r="HA25" s="132"/>
      <c r="HB25" s="132"/>
      <c r="HC25" s="132"/>
      <c r="HD25" s="132"/>
      <c r="HE25" s="132"/>
      <c r="HF25" s="132"/>
      <c r="HG25" s="132"/>
      <c r="HH25" s="132"/>
      <c r="HI25" s="132"/>
      <c r="HJ25" s="132"/>
      <c r="HK25" s="132"/>
      <c r="HL25" s="132"/>
      <c r="HM25" s="132"/>
      <c r="HN25" s="132"/>
      <c r="HO25" s="132"/>
      <c r="HP25" s="132"/>
      <c r="HQ25" s="132"/>
      <c r="HR25" s="132"/>
      <c r="HS25" s="132"/>
      <c r="HT25" s="132"/>
      <c r="HU25" s="132"/>
      <c r="HV25" s="132"/>
      <c r="HW25" s="132"/>
      <c r="HX25" s="132"/>
      <c r="HY25" s="132"/>
      <c r="HZ25" s="132"/>
      <c r="IA25" s="132"/>
      <c r="IB25" s="132"/>
      <c r="IC25" s="132"/>
      <c r="ID25" s="132"/>
      <c r="IE25" s="132"/>
      <c r="IF25" s="132"/>
      <c r="IG25" s="132"/>
      <c r="IH25" s="132"/>
      <c r="II25" s="132"/>
      <c r="IJ25" s="132"/>
      <c r="IK25" s="132"/>
      <c r="IL25" s="132"/>
      <c r="IM25" s="132"/>
      <c r="IN25" s="132"/>
      <c r="IO25" s="132"/>
      <c r="IP25" s="132"/>
      <c r="IQ25" s="132"/>
      <c r="IR25" s="132"/>
      <c r="IS25" s="132"/>
      <c r="IT25" s="132"/>
      <c r="IU25" s="132"/>
      <c r="IV25" s="132"/>
      <c r="IW25" s="132"/>
    </row>
    <row r="26" spans="1:257" s="129" customFormat="1" ht="22.5" customHeight="1" x14ac:dyDescent="0.15">
      <c r="A26" s="109" t="s">
        <v>1234</v>
      </c>
      <c r="B26" s="106"/>
      <c r="C26" s="106"/>
      <c r="D26" s="106"/>
      <c r="E26" s="107"/>
      <c r="F26" s="107"/>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2"/>
      <c r="AY26" s="132"/>
      <c r="AZ26" s="132"/>
      <c r="BA26" s="132"/>
      <c r="BB26" s="132"/>
      <c r="BC26" s="132"/>
      <c r="BD26" s="132"/>
      <c r="BE26" s="132"/>
      <c r="BF26" s="132"/>
      <c r="BG26" s="132"/>
      <c r="BH26" s="132"/>
      <c r="BI26" s="132"/>
      <c r="BJ26" s="132"/>
      <c r="BK26" s="132"/>
      <c r="BL26" s="132"/>
      <c r="BM26" s="132"/>
      <c r="BN26" s="132"/>
      <c r="BO26" s="132"/>
      <c r="BP26" s="132"/>
      <c r="BQ26" s="132"/>
      <c r="BR26" s="132"/>
      <c r="BS26" s="132"/>
      <c r="BT26" s="132"/>
      <c r="BU26" s="132"/>
      <c r="BV26" s="132"/>
      <c r="BW26" s="132"/>
      <c r="BX26" s="132"/>
      <c r="BY26" s="132"/>
      <c r="BZ26" s="132"/>
      <c r="CA26" s="132"/>
      <c r="CB26" s="132"/>
      <c r="CC26" s="132"/>
      <c r="CD26" s="132"/>
      <c r="CE26" s="132"/>
      <c r="CF26" s="132"/>
      <c r="CG26" s="132"/>
      <c r="CH26" s="132"/>
      <c r="CI26" s="132"/>
      <c r="CJ26" s="132"/>
      <c r="CK26" s="132"/>
      <c r="CL26" s="132"/>
      <c r="CM26" s="132"/>
      <c r="CN26" s="132"/>
      <c r="CO26" s="132"/>
      <c r="CP26" s="132"/>
      <c r="CQ26" s="132"/>
      <c r="CR26" s="132"/>
      <c r="CS26" s="132"/>
      <c r="CT26" s="132"/>
      <c r="CU26" s="132"/>
      <c r="CV26" s="132"/>
      <c r="CW26" s="132"/>
      <c r="CX26" s="132"/>
      <c r="CY26" s="132"/>
      <c r="CZ26" s="132"/>
      <c r="DA26" s="132"/>
      <c r="DB26" s="132"/>
      <c r="DC26" s="132"/>
      <c r="DD26" s="132"/>
      <c r="DE26" s="132"/>
      <c r="DF26" s="132"/>
      <c r="DG26" s="132"/>
      <c r="DH26" s="132"/>
      <c r="DI26" s="132"/>
      <c r="DJ26" s="132"/>
      <c r="DK26" s="132"/>
      <c r="DL26" s="132"/>
      <c r="DM26" s="132"/>
      <c r="DN26" s="132"/>
      <c r="DO26" s="132"/>
      <c r="DP26" s="132"/>
      <c r="DQ26" s="132"/>
      <c r="DR26" s="132"/>
      <c r="DS26" s="132"/>
      <c r="DT26" s="132"/>
      <c r="DU26" s="132"/>
      <c r="DV26" s="132"/>
      <c r="DW26" s="132"/>
      <c r="DX26" s="132"/>
      <c r="DY26" s="132"/>
      <c r="DZ26" s="132"/>
      <c r="EA26" s="132"/>
      <c r="EB26" s="132"/>
      <c r="EC26" s="132"/>
      <c r="ED26" s="132"/>
      <c r="EE26" s="132"/>
      <c r="EF26" s="132"/>
      <c r="EG26" s="132"/>
      <c r="EH26" s="132"/>
      <c r="EI26" s="132"/>
      <c r="EJ26" s="132"/>
      <c r="EK26" s="132"/>
      <c r="EL26" s="132"/>
      <c r="EM26" s="132"/>
      <c r="EN26" s="132"/>
      <c r="EO26" s="132"/>
      <c r="EP26" s="132"/>
      <c r="EQ26" s="132"/>
      <c r="ER26" s="132"/>
      <c r="ES26" s="132"/>
      <c r="ET26" s="132"/>
      <c r="EU26" s="132"/>
      <c r="EV26" s="132"/>
      <c r="EW26" s="132"/>
      <c r="EX26" s="132"/>
      <c r="EY26" s="132"/>
      <c r="EZ26" s="132"/>
      <c r="FA26" s="132"/>
      <c r="FB26" s="132"/>
      <c r="FC26" s="132"/>
      <c r="FD26" s="132"/>
      <c r="FE26" s="132"/>
      <c r="FF26" s="132"/>
      <c r="FG26" s="132"/>
      <c r="FH26" s="132"/>
      <c r="FI26" s="132"/>
      <c r="FJ26" s="132"/>
      <c r="FK26" s="132"/>
      <c r="FL26" s="132"/>
      <c r="FM26" s="132"/>
      <c r="FN26" s="132"/>
      <c r="FO26" s="132"/>
      <c r="FP26" s="132"/>
      <c r="FQ26" s="132"/>
      <c r="FR26" s="132"/>
      <c r="FS26" s="132"/>
      <c r="FT26" s="132"/>
      <c r="FU26" s="132"/>
      <c r="FV26" s="132"/>
      <c r="FW26" s="132"/>
      <c r="FX26" s="132"/>
      <c r="FY26" s="132"/>
      <c r="FZ26" s="132"/>
      <c r="GA26" s="132"/>
      <c r="GB26" s="132"/>
      <c r="GC26" s="132"/>
      <c r="GD26" s="132"/>
      <c r="GE26" s="132"/>
      <c r="GF26" s="132"/>
      <c r="GG26" s="132"/>
      <c r="GH26" s="132"/>
      <c r="GI26" s="132"/>
      <c r="GJ26" s="132"/>
      <c r="GK26" s="132"/>
      <c r="GL26" s="132"/>
      <c r="GM26" s="132"/>
      <c r="GN26" s="132"/>
      <c r="GO26" s="132"/>
      <c r="GP26" s="132"/>
      <c r="GQ26" s="132"/>
      <c r="GR26" s="132"/>
      <c r="GS26" s="132"/>
      <c r="GT26" s="132"/>
      <c r="GU26" s="132"/>
      <c r="GV26" s="132"/>
      <c r="GW26" s="132"/>
      <c r="GX26" s="132"/>
      <c r="GY26" s="132"/>
      <c r="GZ26" s="132"/>
      <c r="HA26" s="132"/>
      <c r="HB26" s="132"/>
      <c r="HC26" s="132"/>
      <c r="HD26" s="132"/>
      <c r="HE26" s="132"/>
      <c r="HF26" s="132"/>
      <c r="HG26" s="132"/>
      <c r="HH26" s="132"/>
      <c r="HI26" s="132"/>
      <c r="HJ26" s="132"/>
      <c r="HK26" s="132"/>
      <c r="HL26" s="132"/>
      <c r="HM26" s="132"/>
      <c r="HN26" s="132"/>
      <c r="HO26" s="132"/>
      <c r="HP26" s="132"/>
      <c r="HQ26" s="132"/>
      <c r="HR26" s="132"/>
      <c r="HS26" s="132"/>
      <c r="HT26" s="132"/>
      <c r="HU26" s="132"/>
      <c r="HV26" s="132"/>
      <c r="HW26" s="132"/>
      <c r="HX26" s="132"/>
      <c r="HY26" s="132"/>
      <c r="HZ26" s="132"/>
      <c r="IA26" s="132"/>
      <c r="IB26" s="132"/>
      <c r="IC26" s="132"/>
      <c r="ID26" s="132"/>
      <c r="IE26" s="132"/>
      <c r="IF26" s="132"/>
      <c r="IG26" s="132"/>
      <c r="IH26" s="132"/>
      <c r="II26" s="132"/>
      <c r="IJ26" s="132"/>
      <c r="IK26" s="132"/>
      <c r="IL26" s="132"/>
      <c r="IM26" s="132"/>
      <c r="IN26" s="132"/>
      <c r="IO26" s="132"/>
      <c r="IP26" s="132"/>
      <c r="IQ26" s="132"/>
      <c r="IR26" s="132"/>
      <c r="IS26" s="132"/>
      <c r="IT26" s="132"/>
      <c r="IU26" s="132"/>
      <c r="IV26" s="132"/>
      <c r="IW26" s="132"/>
    </row>
    <row r="27" spans="1:257" s="129" customFormat="1" ht="22.5" customHeight="1" x14ac:dyDescent="0.15">
      <c r="A27" s="109" t="s">
        <v>1235</v>
      </c>
      <c r="B27" s="106"/>
      <c r="C27" s="106"/>
      <c r="D27" s="106"/>
      <c r="E27" s="107"/>
      <c r="F27" s="107"/>
      <c r="G27" s="132"/>
      <c r="H27" s="132"/>
      <c r="I27" s="132"/>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32"/>
      <c r="AX27" s="132"/>
      <c r="AY27" s="132"/>
      <c r="AZ27" s="132"/>
      <c r="BA27" s="132"/>
      <c r="BB27" s="132"/>
      <c r="BC27" s="132"/>
      <c r="BD27" s="132"/>
      <c r="BE27" s="132"/>
      <c r="BF27" s="132"/>
      <c r="BG27" s="132"/>
      <c r="BH27" s="132"/>
      <c r="BI27" s="132"/>
      <c r="BJ27" s="132"/>
      <c r="BK27" s="132"/>
      <c r="BL27" s="132"/>
      <c r="BM27" s="132"/>
      <c r="BN27" s="132"/>
      <c r="BO27" s="132"/>
      <c r="BP27" s="132"/>
      <c r="BQ27" s="132"/>
      <c r="BR27" s="132"/>
      <c r="BS27" s="132"/>
      <c r="BT27" s="132"/>
      <c r="BU27" s="132"/>
      <c r="BV27" s="132"/>
      <c r="BW27" s="132"/>
      <c r="BX27" s="132"/>
      <c r="BY27" s="132"/>
      <c r="BZ27" s="132"/>
      <c r="CA27" s="132"/>
      <c r="CB27" s="132"/>
      <c r="CC27" s="132"/>
      <c r="CD27" s="132"/>
      <c r="CE27" s="132"/>
      <c r="CF27" s="132"/>
      <c r="CG27" s="132"/>
      <c r="CH27" s="132"/>
      <c r="CI27" s="132"/>
      <c r="CJ27" s="132"/>
      <c r="CK27" s="132"/>
      <c r="CL27" s="132"/>
      <c r="CM27" s="132"/>
      <c r="CN27" s="132"/>
      <c r="CO27" s="132"/>
      <c r="CP27" s="132"/>
      <c r="CQ27" s="132"/>
      <c r="CR27" s="132"/>
      <c r="CS27" s="132"/>
      <c r="CT27" s="132"/>
      <c r="CU27" s="132"/>
      <c r="CV27" s="132"/>
      <c r="CW27" s="132"/>
      <c r="CX27" s="132"/>
      <c r="CY27" s="132"/>
      <c r="CZ27" s="132"/>
      <c r="DA27" s="132"/>
      <c r="DB27" s="132"/>
      <c r="DC27" s="132"/>
      <c r="DD27" s="132"/>
      <c r="DE27" s="132"/>
      <c r="DF27" s="132"/>
      <c r="DG27" s="132"/>
      <c r="DH27" s="132"/>
      <c r="DI27" s="132"/>
      <c r="DJ27" s="132"/>
      <c r="DK27" s="132"/>
      <c r="DL27" s="132"/>
      <c r="DM27" s="132"/>
      <c r="DN27" s="132"/>
      <c r="DO27" s="132"/>
      <c r="DP27" s="132"/>
      <c r="DQ27" s="132"/>
      <c r="DR27" s="132"/>
      <c r="DS27" s="132"/>
      <c r="DT27" s="132"/>
      <c r="DU27" s="132"/>
      <c r="DV27" s="132"/>
      <c r="DW27" s="132"/>
      <c r="DX27" s="132"/>
      <c r="DY27" s="132"/>
      <c r="DZ27" s="132"/>
      <c r="EA27" s="132"/>
      <c r="EB27" s="132"/>
      <c r="EC27" s="132"/>
      <c r="ED27" s="132"/>
      <c r="EE27" s="132"/>
      <c r="EF27" s="132"/>
      <c r="EG27" s="132"/>
      <c r="EH27" s="132"/>
      <c r="EI27" s="132"/>
      <c r="EJ27" s="132"/>
      <c r="EK27" s="132"/>
      <c r="EL27" s="132"/>
      <c r="EM27" s="132"/>
      <c r="EN27" s="132"/>
      <c r="EO27" s="132"/>
      <c r="EP27" s="132"/>
      <c r="EQ27" s="132"/>
      <c r="ER27" s="132"/>
      <c r="ES27" s="132"/>
      <c r="ET27" s="132"/>
      <c r="EU27" s="132"/>
      <c r="EV27" s="132"/>
      <c r="EW27" s="132"/>
      <c r="EX27" s="132"/>
      <c r="EY27" s="132"/>
      <c r="EZ27" s="132"/>
      <c r="FA27" s="132"/>
      <c r="FB27" s="132"/>
      <c r="FC27" s="132"/>
      <c r="FD27" s="132"/>
      <c r="FE27" s="132"/>
      <c r="FF27" s="132"/>
      <c r="FG27" s="132"/>
      <c r="FH27" s="132"/>
      <c r="FI27" s="132"/>
      <c r="FJ27" s="132"/>
      <c r="FK27" s="132"/>
      <c r="FL27" s="132"/>
      <c r="FM27" s="132"/>
      <c r="FN27" s="132"/>
      <c r="FO27" s="132"/>
      <c r="FP27" s="132"/>
      <c r="FQ27" s="132"/>
      <c r="FR27" s="132"/>
      <c r="FS27" s="132"/>
      <c r="FT27" s="132"/>
      <c r="FU27" s="132"/>
      <c r="FV27" s="132"/>
      <c r="FW27" s="132"/>
      <c r="FX27" s="132"/>
      <c r="FY27" s="132"/>
      <c r="FZ27" s="132"/>
      <c r="GA27" s="132"/>
      <c r="GB27" s="132"/>
      <c r="GC27" s="132"/>
      <c r="GD27" s="132"/>
      <c r="GE27" s="132"/>
      <c r="GF27" s="132"/>
      <c r="GG27" s="132"/>
      <c r="GH27" s="132"/>
      <c r="GI27" s="132"/>
      <c r="GJ27" s="132"/>
      <c r="GK27" s="132"/>
      <c r="GL27" s="132"/>
      <c r="GM27" s="132"/>
      <c r="GN27" s="132"/>
      <c r="GO27" s="132"/>
      <c r="GP27" s="132"/>
      <c r="GQ27" s="132"/>
      <c r="GR27" s="132"/>
      <c r="GS27" s="132"/>
      <c r="GT27" s="132"/>
      <c r="GU27" s="132"/>
      <c r="GV27" s="132"/>
      <c r="GW27" s="132"/>
      <c r="GX27" s="132"/>
      <c r="GY27" s="132"/>
      <c r="GZ27" s="132"/>
      <c r="HA27" s="132"/>
      <c r="HB27" s="132"/>
      <c r="HC27" s="132"/>
      <c r="HD27" s="132"/>
      <c r="HE27" s="132"/>
      <c r="HF27" s="132"/>
      <c r="HG27" s="132"/>
      <c r="HH27" s="132"/>
      <c r="HI27" s="132"/>
      <c r="HJ27" s="132"/>
      <c r="HK27" s="132"/>
      <c r="HL27" s="132"/>
      <c r="HM27" s="132"/>
      <c r="HN27" s="132"/>
      <c r="HO27" s="132"/>
      <c r="HP27" s="132"/>
      <c r="HQ27" s="132"/>
      <c r="HR27" s="132"/>
      <c r="HS27" s="132"/>
      <c r="HT27" s="132"/>
      <c r="HU27" s="132"/>
      <c r="HV27" s="132"/>
      <c r="HW27" s="132"/>
      <c r="HX27" s="132"/>
      <c r="HY27" s="132"/>
      <c r="HZ27" s="132"/>
      <c r="IA27" s="132"/>
      <c r="IB27" s="132"/>
      <c r="IC27" s="132"/>
      <c r="ID27" s="132"/>
      <c r="IE27" s="132"/>
      <c r="IF27" s="132"/>
      <c r="IG27" s="132"/>
      <c r="IH27" s="132"/>
      <c r="II27" s="132"/>
      <c r="IJ27" s="132"/>
      <c r="IK27" s="132"/>
      <c r="IL27" s="132"/>
      <c r="IM27" s="132"/>
      <c r="IN27" s="132"/>
      <c r="IO27" s="132"/>
      <c r="IP27" s="132"/>
      <c r="IQ27" s="132"/>
      <c r="IR27" s="132"/>
      <c r="IS27" s="132"/>
      <c r="IT27" s="132"/>
      <c r="IU27" s="132"/>
      <c r="IV27" s="132"/>
      <c r="IW27" s="132"/>
    </row>
    <row r="28" spans="1:257" s="129" customFormat="1" ht="22.5" customHeight="1" x14ac:dyDescent="0.15">
      <c r="A28" s="109" t="s">
        <v>1236</v>
      </c>
      <c r="B28" s="106"/>
      <c r="C28" s="106"/>
      <c r="D28" s="106"/>
      <c r="E28" s="107"/>
      <c r="F28" s="107"/>
      <c r="G28" s="132"/>
      <c r="H28" s="132"/>
      <c r="I28" s="132"/>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32"/>
      <c r="AX28" s="132"/>
      <c r="AY28" s="132"/>
      <c r="AZ28" s="132"/>
      <c r="BA28" s="132"/>
      <c r="BB28" s="132"/>
      <c r="BC28" s="132"/>
      <c r="BD28" s="132"/>
      <c r="BE28" s="132"/>
      <c r="BF28" s="132"/>
      <c r="BG28" s="132"/>
      <c r="BH28" s="132"/>
      <c r="BI28" s="132"/>
      <c r="BJ28" s="132"/>
      <c r="BK28" s="132"/>
      <c r="BL28" s="132"/>
      <c r="BM28" s="132"/>
      <c r="BN28" s="132"/>
      <c r="BO28" s="132"/>
      <c r="BP28" s="132"/>
      <c r="BQ28" s="132"/>
      <c r="BR28" s="132"/>
      <c r="BS28" s="132"/>
      <c r="BT28" s="132"/>
      <c r="BU28" s="132"/>
      <c r="BV28" s="132"/>
      <c r="BW28" s="132"/>
      <c r="BX28" s="132"/>
      <c r="BY28" s="132"/>
      <c r="BZ28" s="132"/>
      <c r="CA28" s="132"/>
      <c r="CB28" s="132"/>
      <c r="CC28" s="132"/>
      <c r="CD28" s="132"/>
      <c r="CE28" s="132"/>
      <c r="CF28" s="132"/>
      <c r="CG28" s="132"/>
      <c r="CH28" s="132"/>
      <c r="CI28" s="132"/>
      <c r="CJ28" s="132"/>
      <c r="CK28" s="132"/>
      <c r="CL28" s="132"/>
      <c r="CM28" s="132"/>
      <c r="CN28" s="132"/>
      <c r="CO28" s="132"/>
      <c r="CP28" s="132"/>
      <c r="CQ28" s="132"/>
      <c r="CR28" s="132"/>
      <c r="CS28" s="132"/>
      <c r="CT28" s="132"/>
      <c r="CU28" s="132"/>
      <c r="CV28" s="132"/>
      <c r="CW28" s="132"/>
      <c r="CX28" s="132"/>
      <c r="CY28" s="132"/>
      <c r="CZ28" s="132"/>
      <c r="DA28" s="132"/>
      <c r="DB28" s="132"/>
      <c r="DC28" s="132"/>
      <c r="DD28" s="132"/>
      <c r="DE28" s="132"/>
      <c r="DF28" s="132"/>
      <c r="DG28" s="132"/>
      <c r="DH28" s="132"/>
      <c r="DI28" s="132"/>
      <c r="DJ28" s="132"/>
      <c r="DK28" s="132"/>
      <c r="DL28" s="132"/>
      <c r="DM28" s="132"/>
      <c r="DN28" s="132"/>
      <c r="DO28" s="132"/>
      <c r="DP28" s="132"/>
      <c r="DQ28" s="132"/>
      <c r="DR28" s="132"/>
      <c r="DS28" s="132"/>
      <c r="DT28" s="132"/>
      <c r="DU28" s="132"/>
      <c r="DV28" s="132"/>
      <c r="DW28" s="132"/>
      <c r="DX28" s="132"/>
      <c r="DY28" s="132"/>
      <c r="DZ28" s="132"/>
      <c r="EA28" s="132"/>
      <c r="EB28" s="132"/>
      <c r="EC28" s="132"/>
      <c r="ED28" s="132"/>
      <c r="EE28" s="132"/>
      <c r="EF28" s="132"/>
      <c r="EG28" s="132"/>
      <c r="EH28" s="132"/>
      <c r="EI28" s="132"/>
      <c r="EJ28" s="132"/>
      <c r="EK28" s="132"/>
      <c r="EL28" s="132"/>
      <c r="EM28" s="132"/>
      <c r="EN28" s="132"/>
      <c r="EO28" s="132"/>
      <c r="EP28" s="132"/>
      <c r="EQ28" s="132"/>
      <c r="ER28" s="132"/>
      <c r="ES28" s="132"/>
      <c r="ET28" s="132"/>
      <c r="EU28" s="132"/>
      <c r="EV28" s="132"/>
      <c r="EW28" s="132"/>
      <c r="EX28" s="132"/>
      <c r="EY28" s="132"/>
      <c r="EZ28" s="132"/>
      <c r="FA28" s="132"/>
      <c r="FB28" s="132"/>
      <c r="FC28" s="132"/>
      <c r="FD28" s="132"/>
      <c r="FE28" s="132"/>
      <c r="FF28" s="132"/>
      <c r="FG28" s="132"/>
      <c r="FH28" s="132"/>
      <c r="FI28" s="132"/>
      <c r="FJ28" s="132"/>
      <c r="FK28" s="132"/>
      <c r="FL28" s="132"/>
      <c r="FM28" s="132"/>
      <c r="FN28" s="132"/>
      <c r="FO28" s="132"/>
      <c r="FP28" s="132"/>
      <c r="FQ28" s="132"/>
      <c r="FR28" s="132"/>
      <c r="FS28" s="132"/>
      <c r="FT28" s="132"/>
      <c r="FU28" s="132"/>
      <c r="FV28" s="132"/>
      <c r="FW28" s="132"/>
      <c r="FX28" s="132"/>
      <c r="FY28" s="132"/>
      <c r="FZ28" s="132"/>
      <c r="GA28" s="132"/>
      <c r="GB28" s="132"/>
      <c r="GC28" s="132"/>
      <c r="GD28" s="132"/>
      <c r="GE28" s="132"/>
      <c r="GF28" s="132"/>
      <c r="GG28" s="132"/>
      <c r="GH28" s="132"/>
      <c r="GI28" s="132"/>
      <c r="GJ28" s="132"/>
      <c r="GK28" s="132"/>
      <c r="GL28" s="132"/>
      <c r="GM28" s="132"/>
      <c r="GN28" s="132"/>
      <c r="GO28" s="132"/>
      <c r="GP28" s="132"/>
      <c r="GQ28" s="132"/>
      <c r="GR28" s="132"/>
      <c r="GS28" s="132"/>
      <c r="GT28" s="132"/>
      <c r="GU28" s="132"/>
      <c r="GV28" s="132"/>
      <c r="GW28" s="132"/>
      <c r="GX28" s="132"/>
      <c r="GY28" s="132"/>
      <c r="GZ28" s="132"/>
      <c r="HA28" s="132"/>
      <c r="HB28" s="132"/>
      <c r="HC28" s="132"/>
      <c r="HD28" s="132"/>
      <c r="HE28" s="132"/>
      <c r="HF28" s="132"/>
      <c r="HG28" s="132"/>
      <c r="HH28" s="132"/>
      <c r="HI28" s="132"/>
      <c r="HJ28" s="132"/>
      <c r="HK28" s="132"/>
      <c r="HL28" s="132"/>
      <c r="HM28" s="132"/>
      <c r="HN28" s="132"/>
      <c r="HO28" s="132"/>
      <c r="HP28" s="132"/>
      <c r="HQ28" s="132"/>
      <c r="HR28" s="132"/>
      <c r="HS28" s="132"/>
      <c r="HT28" s="132"/>
      <c r="HU28" s="132"/>
      <c r="HV28" s="132"/>
      <c r="HW28" s="132"/>
      <c r="HX28" s="132"/>
      <c r="HY28" s="132"/>
      <c r="HZ28" s="132"/>
      <c r="IA28" s="132"/>
      <c r="IB28" s="132"/>
      <c r="IC28" s="132"/>
      <c r="ID28" s="132"/>
      <c r="IE28" s="132"/>
      <c r="IF28" s="132"/>
      <c r="IG28" s="132"/>
      <c r="IH28" s="132"/>
      <c r="II28" s="132"/>
      <c r="IJ28" s="132"/>
      <c r="IK28" s="132"/>
      <c r="IL28" s="132"/>
      <c r="IM28" s="132"/>
      <c r="IN28" s="132"/>
      <c r="IO28" s="132"/>
      <c r="IP28" s="132"/>
      <c r="IQ28" s="132"/>
      <c r="IR28" s="132"/>
      <c r="IS28" s="132"/>
      <c r="IT28" s="132"/>
      <c r="IU28" s="132"/>
      <c r="IV28" s="132"/>
      <c r="IW28" s="132"/>
    </row>
    <row r="29" spans="1:257" s="130" customFormat="1" ht="22.5" customHeight="1" x14ac:dyDescent="0.15">
      <c r="A29" s="104" t="s">
        <v>1237</v>
      </c>
      <c r="B29" s="104"/>
      <c r="C29" s="104">
        <v>312</v>
      </c>
      <c r="D29" s="104"/>
      <c r="E29" s="107">
        <v>0</v>
      </c>
      <c r="F29" s="107">
        <v>0</v>
      </c>
      <c r="G29" s="131"/>
      <c r="H29" s="131"/>
      <c r="I29" s="131"/>
      <c r="J29" s="131"/>
      <c r="K29" s="131"/>
      <c r="L29" s="131"/>
      <c r="M29" s="131"/>
      <c r="N29" s="131"/>
      <c r="O29" s="131"/>
      <c r="P29" s="131"/>
      <c r="Q29" s="131"/>
      <c r="R29" s="131"/>
      <c r="S29" s="131"/>
      <c r="T29" s="131"/>
      <c r="U29" s="131"/>
      <c r="V29" s="131"/>
      <c r="W29" s="13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c r="GP29" s="131"/>
      <c r="GQ29" s="131"/>
      <c r="GR29" s="131"/>
      <c r="GS29" s="131"/>
      <c r="GT29" s="131"/>
      <c r="GU29" s="131"/>
      <c r="GV29" s="131"/>
      <c r="GW29" s="131"/>
      <c r="GX29" s="131"/>
      <c r="GY29" s="131"/>
      <c r="GZ29" s="131"/>
      <c r="HA29" s="131"/>
      <c r="HB29" s="131"/>
      <c r="HC29" s="131"/>
      <c r="HD29" s="131"/>
      <c r="HE29" s="131"/>
      <c r="HF29" s="131"/>
      <c r="HG29" s="131"/>
      <c r="HH29" s="131"/>
      <c r="HI29" s="131"/>
      <c r="HJ29" s="131"/>
      <c r="HK29" s="131"/>
      <c r="HL29" s="131"/>
      <c r="HM29" s="131"/>
      <c r="HN29" s="131"/>
      <c r="HO29" s="131"/>
      <c r="HP29" s="131"/>
      <c r="HQ29" s="131"/>
      <c r="HR29" s="131"/>
      <c r="HS29" s="131"/>
      <c r="HT29" s="131"/>
      <c r="HU29" s="131"/>
      <c r="HV29" s="131"/>
      <c r="HW29" s="131"/>
      <c r="HX29" s="131"/>
      <c r="HY29" s="131"/>
      <c r="HZ29" s="131"/>
      <c r="IA29" s="131"/>
      <c r="IB29" s="131"/>
      <c r="IC29" s="131"/>
      <c r="ID29" s="131"/>
      <c r="IE29" s="131"/>
      <c r="IF29" s="131"/>
      <c r="IG29" s="131"/>
      <c r="IH29" s="131"/>
      <c r="II29" s="131"/>
      <c r="IJ29" s="131"/>
      <c r="IK29" s="131"/>
      <c r="IL29" s="131"/>
      <c r="IM29" s="131"/>
      <c r="IN29" s="131"/>
      <c r="IO29" s="131"/>
      <c r="IP29" s="131"/>
      <c r="IQ29" s="131"/>
      <c r="IR29" s="131"/>
      <c r="IS29" s="131"/>
      <c r="IT29" s="131"/>
      <c r="IU29" s="131"/>
      <c r="IV29" s="131"/>
      <c r="IW29" s="131"/>
    </row>
    <row r="30" spans="1:257" s="129" customFormat="1" ht="22.5" customHeight="1" x14ac:dyDescent="0.15">
      <c r="A30" s="106" t="s">
        <v>1238</v>
      </c>
      <c r="B30" s="106"/>
      <c r="C30" s="106">
        <v>312</v>
      </c>
      <c r="D30" s="106"/>
      <c r="E30" s="107">
        <v>0</v>
      </c>
      <c r="F30" s="107">
        <v>0</v>
      </c>
      <c r="G30" s="132"/>
      <c r="H30" s="132"/>
      <c r="I30" s="132"/>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32"/>
      <c r="AX30" s="132"/>
      <c r="AY30" s="132"/>
      <c r="AZ30" s="132"/>
      <c r="BA30" s="132"/>
      <c r="BB30" s="132"/>
      <c r="BC30" s="132"/>
      <c r="BD30" s="132"/>
      <c r="BE30" s="132"/>
      <c r="BF30" s="132"/>
      <c r="BG30" s="132"/>
      <c r="BH30" s="132"/>
      <c r="BI30" s="132"/>
      <c r="BJ30" s="132"/>
      <c r="BK30" s="132"/>
      <c r="BL30" s="132"/>
      <c r="BM30" s="132"/>
      <c r="BN30" s="132"/>
      <c r="BO30" s="132"/>
      <c r="BP30" s="132"/>
      <c r="BQ30" s="132"/>
      <c r="BR30" s="132"/>
      <c r="BS30" s="132"/>
      <c r="BT30" s="132"/>
      <c r="BU30" s="132"/>
      <c r="BV30" s="132"/>
      <c r="BW30" s="132"/>
      <c r="BX30" s="132"/>
      <c r="BY30" s="132"/>
      <c r="BZ30" s="132"/>
      <c r="CA30" s="132"/>
      <c r="CB30" s="132"/>
      <c r="CC30" s="132"/>
      <c r="CD30" s="132"/>
      <c r="CE30" s="132"/>
      <c r="CF30" s="132"/>
      <c r="CG30" s="132"/>
      <c r="CH30" s="132"/>
      <c r="CI30" s="132"/>
      <c r="CJ30" s="132"/>
      <c r="CK30" s="132"/>
      <c r="CL30" s="132"/>
      <c r="CM30" s="132"/>
      <c r="CN30" s="132"/>
      <c r="CO30" s="132"/>
      <c r="CP30" s="132"/>
      <c r="CQ30" s="132"/>
      <c r="CR30" s="132"/>
      <c r="CS30" s="132"/>
      <c r="CT30" s="132"/>
      <c r="CU30" s="132"/>
      <c r="CV30" s="132"/>
      <c r="CW30" s="132"/>
      <c r="CX30" s="132"/>
      <c r="CY30" s="132"/>
      <c r="CZ30" s="132"/>
      <c r="DA30" s="132"/>
      <c r="DB30" s="132"/>
      <c r="DC30" s="132"/>
      <c r="DD30" s="132"/>
      <c r="DE30" s="132"/>
      <c r="DF30" s="132"/>
      <c r="DG30" s="132"/>
      <c r="DH30" s="132"/>
      <c r="DI30" s="132"/>
      <c r="DJ30" s="132"/>
      <c r="DK30" s="132"/>
      <c r="DL30" s="132"/>
      <c r="DM30" s="132"/>
      <c r="DN30" s="132"/>
      <c r="DO30" s="132"/>
      <c r="DP30" s="132"/>
      <c r="DQ30" s="132"/>
      <c r="DR30" s="132"/>
      <c r="DS30" s="132"/>
      <c r="DT30" s="132"/>
      <c r="DU30" s="132"/>
      <c r="DV30" s="132"/>
      <c r="DW30" s="132"/>
      <c r="DX30" s="132"/>
      <c r="DY30" s="132"/>
      <c r="DZ30" s="132"/>
      <c r="EA30" s="132"/>
      <c r="EB30" s="132"/>
      <c r="EC30" s="132"/>
      <c r="ED30" s="132"/>
      <c r="EE30" s="132"/>
      <c r="EF30" s="132"/>
      <c r="EG30" s="132"/>
      <c r="EH30" s="132"/>
      <c r="EI30" s="132"/>
      <c r="EJ30" s="132"/>
      <c r="EK30" s="132"/>
      <c r="EL30" s="132"/>
      <c r="EM30" s="132"/>
      <c r="EN30" s="132"/>
      <c r="EO30" s="132"/>
      <c r="EP30" s="132"/>
      <c r="EQ30" s="132"/>
      <c r="ER30" s="132"/>
      <c r="ES30" s="132"/>
      <c r="ET30" s="132"/>
      <c r="EU30" s="132"/>
      <c r="EV30" s="132"/>
      <c r="EW30" s="132"/>
      <c r="EX30" s="132"/>
      <c r="EY30" s="132"/>
      <c r="EZ30" s="132"/>
      <c r="FA30" s="132"/>
      <c r="FB30" s="132"/>
      <c r="FC30" s="132"/>
      <c r="FD30" s="132"/>
      <c r="FE30" s="132"/>
      <c r="FF30" s="132"/>
      <c r="FG30" s="132"/>
      <c r="FH30" s="132"/>
      <c r="FI30" s="132"/>
      <c r="FJ30" s="132"/>
      <c r="FK30" s="132"/>
      <c r="FL30" s="132"/>
      <c r="FM30" s="132"/>
      <c r="FN30" s="132"/>
      <c r="FO30" s="132"/>
      <c r="FP30" s="132"/>
      <c r="FQ30" s="132"/>
      <c r="FR30" s="132"/>
      <c r="FS30" s="132"/>
      <c r="FT30" s="132"/>
      <c r="FU30" s="132"/>
      <c r="FV30" s="132"/>
      <c r="FW30" s="132"/>
      <c r="FX30" s="132"/>
      <c r="FY30" s="132"/>
      <c r="FZ30" s="132"/>
      <c r="GA30" s="132"/>
      <c r="GB30" s="132"/>
      <c r="GC30" s="132"/>
      <c r="GD30" s="132"/>
      <c r="GE30" s="132"/>
      <c r="GF30" s="132"/>
      <c r="GG30" s="132"/>
      <c r="GH30" s="132"/>
      <c r="GI30" s="132"/>
      <c r="GJ30" s="132"/>
      <c r="GK30" s="132"/>
      <c r="GL30" s="132"/>
      <c r="GM30" s="132"/>
      <c r="GN30" s="132"/>
      <c r="GO30" s="132"/>
      <c r="GP30" s="132"/>
      <c r="GQ30" s="132"/>
      <c r="GR30" s="132"/>
      <c r="GS30" s="132"/>
      <c r="GT30" s="132"/>
      <c r="GU30" s="132"/>
      <c r="GV30" s="132"/>
      <c r="GW30" s="132"/>
      <c r="GX30" s="132"/>
      <c r="GY30" s="132"/>
      <c r="GZ30" s="132"/>
      <c r="HA30" s="132"/>
      <c r="HB30" s="132"/>
      <c r="HC30" s="132"/>
      <c r="HD30" s="132"/>
      <c r="HE30" s="132"/>
      <c r="HF30" s="132"/>
      <c r="HG30" s="132"/>
      <c r="HH30" s="132"/>
      <c r="HI30" s="132"/>
      <c r="HJ30" s="132"/>
      <c r="HK30" s="132"/>
      <c r="HL30" s="132"/>
      <c r="HM30" s="132"/>
      <c r="HN30" s="132"/>
      <c r="HO30" s="132"/>
      <c r="HP30" s="132"/>
      <c r="HQ30" s="132"/>
      <c r="HR30" s="132"/>
      <c r="HS30" s="132"/>
      <c r="HT30" s="132"/>
      <c r="HU30" s="132"/>
      <c r="HV30" s="132"/>
      <c r="HW30" s="132"/>
      <c r="HX30" s="132"/>
      <c r="HY30" s="132"/>
      <c r="HZ30" s="132"/>
      <c r="IA30" s="132"/>
      <c r="IB30" s="132"/>
      <c r="IC30" s="132"/>
      <c r="ID30" s="132"/>
      <c r="IE30" s="132"/>
      <c r="IF30" s="132"/>
      <c r="IG30" s="132"/>
      <c r="IH30" s="132"/>
      <c r="II30" s="132"/>
      <c r="IJ30" s="132"/>
      <c r="IK30" s="132"/>
      <c r="IL30" s="132"/>
      <c r="IM30" s="132"/>
      <c r="IN30" s="132"/>
      <c r="IO30" s="132"/>
      <c r="IP30" s="132"/>
      <c r="IQ30" s="132"/>
      <c r="IR30" s="132"/>
      <c r="IS30" s="132"/>
      <c r="IT30" s="132"/>
      <c r="IU30" s="132"/>
      <c r="IV30" s="132"/>
      <c r="IW30" s="132"/>
    </row>
    <row r="31" spans="1:257" s="129" customFormat="1" ht="22.5" customHeight="1" x14ac:dyDescent="0.15">
      <c r="A31" s="106" t="s">
        <v>1239</v>
      </c>
      <c r="B31" s="106"/>
      <c r="C31" s="106"/>
      <c r="D31" s="106"/>
      <c r="E31" s="107"/>
      <c r="F31" s="107"/>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c r="AY31" s="132"/>
      <c r="AZ31" s="132"/>
      <c r="BA31" s="132"/>
      <c r="BB31" s="132"/>
      <c r="BC31" s="132"/>
      <c r="BD31" s="132"/>
      <c r="BE31" s="132"/>
      <c r="BF31" s="132"/>
      <c r="BG31" s="132"/>
      <c r="BH31" s="132"/>
      <c r="BI31" s="132"/>
      <c r="BJ31" s="132"/>
      <c r="BK31" s="132"/>
      <c r="BL31" s="132"/>
      <c r="BM31" s="132"/>
      <c r="BN31" s="132"/>
      <c r="BO31" s="132"/>
      <c r="BP31" s="132"/>
      <c r="BQ31" s="132"/>
      <c r="BR31" s="132"/>
      <c r="BS31" s="132"/>
      <c r="BT31" s="132"/>
      <c r="BU31" s="132"/>
      <c r="BV31" s="132"/>
      <c r="BW31" s="132"/>
      <c r="BX31" s="132"/>
      <c r="BY31" s="132"/>
      <c r="BZ31" s="132"/>
      <c r="CA31" s="132"/>
      <c r="CB31" s="132"/>
      <c r="CC31" s="132"/>
      <c r="CD31" s="132"/>
      <c r="CE31" s="132"/>
      <c r="CF31" s="132"/>
      <c r="CG31" s="132"/>
      <c r="CH31" s="132"/>
      <c r="CI31" s="132"/>
      <c r="CJ31" s="132"/>
      <c r="CK31" s="132"/>
      <c r="CL31" s="132"/>
      <c r="CM31" s="132"/>
      <c r="CN31" s="132"/>
      <c r="CO31" s="132"/>
      <c r="CP31" s="132"/>
      <c r="CQ31" s="132"/>
      <c r="CR31" s="132"/>
      <c r="CS31" s="132"/>
      <c r="CT31" s="132"/>
      <c r="CU31" s="132"/>
      <c r="CV31" s="132"/>
      <c r="CW31" s="132"/>
      <c r="CX31" s="132"/>
      <c r="CY31" s="132"/>
      <c r="CZ31" s="132"/>
      <c r="DA31" s="132"/>
      <c r="DB31" s="132"/>
      <c r="DC31" s="132"/>
      <c r="DD31" s="132"/>
      <c r="DE31" s="132"/>
      <c r="DF31" s="132"/>
      <c r="DG31" s="132"/>
      <c r="DH31" s="132"/>
      <c r="DI31" s="132"/>
      <c r="DJ31" s="132"/>
      <c r="DK31" s="132"/>
      <c r="DL31" s="132"/>
      <c r="DM31" s="132"/>
      <c r="DN31" s="132"/>
      <c r="DO31" s="132"/>
      <c r="DP31" s="132"/>
      <c r="DQ31" s="132"/>
      <c r="DR31" s="132"/>
      <c r="DS31" s="132"/>
      <c r="DT31" s="132"/>
      <c r="DU31" s="132"/>
      <c r="DV31" s="132"/>
      <c r="DW31" s="132"/>
      <c r="DX31" s="132"/>
      <c r="DY31" s="132"/>
      <c r="DZ31" s="132"/>
      <c r="EA31" s="132"/>
      <c r="EB31" s="132"/>
      <c r="EC31" s="132"/>
      <c r="ED31" s="132"/>
      <c r="EE31" s="132"/>
      <c r="EF31" s="132"/>
      <c r="EG31" s="132"/>
      <c r="EH31" s="132"/>
      <c r="EI31" s="132"/>
      <c r="EJ31" s="132"/>
      <c r="EK31" s="132"/>
      <c r="EL31" s="132"/>
      <c r="EM31" s="132"/>
      <c r="EN31" s="132"/>
      <c r="EO31" s="132"/>
      <c r="EP31" s="132"/>
      <c r="EQ31" s="132"/>
      <c r="ER31" s="132"/>
      <c r="ES31" s="132"/>
      <c r="ET31" s="132"/>
      <c r="EU31" s="132"/>
      <c r="EV31" s="132"/>
      <c r="EW31" s="132"/>
      <c r="EX31" s="132"/>
      <c r="EY31" s="132"/>
      <c r="EZ31" s="132"/>
      <c r="FA31" s="132"/>
      <c r="FB31" s="132"/>
      <c r="FC31" s="132"/>
      <c r="FD31" s="132"/>
      <c r="FE31" s="132"/>
      <c r="FF31" s="132"/>
      <c r="FG31" s="132"/>
      <c r="FH31" s="132"/>
      <c r="FI31" s="132"/>
      <c r="FJ31" s="132"/>
      <c r="FK31" s="132"/>
      <c r="FL31" s="132"/>
      <c r="FM31" s="132"/>
      <c r="FN31" s="132"/>
      <c r="FO31" s="132"/>
      <c r="FP31" s="132"/>
      <c r="FQ31" s="132"/>
      <c r="FR31" s="132"/>
      <c r="FS31" s="132"/>
      <c r="FT31" s="132"/>
      <c r="FU31" s="132"/>
      <c r="FV31" s="132"/>
      <c r="FW31" s="132"/>
      <c r="FX31" s="132"/>
      <c r="FY31" s="132"/>
      <c r="FZ31" s="132"/>
      <c r="GA31" s="132"/>
      <c r="GB31" s="132"/>
      <c r="GC31" s="132"/>
      <c r="GD31" s="132"/>
      <c r="GE31" s="132"/>
      <c r="GF31" s="132"/>
      <c r="GG31" s="132"/>
      <c r="GH31" s="132"/>
      <c r="GI31" s="132"/>
      <c r="GJ31" s="132"/>
      <c r="GK31" s="132"/>
      <c r="GL31" s="132"/>
      <c r="GM31" s="132"/>
      <c r="GN31" s="132"/>
      <c r="GO31" s="132"/>
      <c r="GP31" s="132"/>
      <c r="GQ31" s="132"/>
      <c r="GR31" s="132"/>
      <c r="GS31" s="132"/>
      <c r="GT31" s="132"/>
      <c r="GU31" s="132"/>
      <c r="GV31" s="132"/>
      <c r="GW31" s="132"/>
      <c r="GX31" s="132"/>
      <c r="GY31" s="132"/>
      <c r="GZ31" s="132"/>
      <c r="HA31" s="132"/>
      <c r="HB31" s="132"/>
      <c r="HC31" s="132"/>
      <c r="HD31" s="132"/>
      <c r="HE31" s="132"/>
      <c r="HF31" s="132"/>
      <c r="HG31" s="132"/>
      <c r="HH31" s="132"/>
      <c r="HI31" s="132"/>
      <c r="HJ31" s="132"/>
      <c r="HK31" s="132"/>
      <c r="HL31" s="132"/>
      <c r="HM31" s="132"/>
      <c r="HN31" s="132"/>
      <c r="HO31" s="132"/>
      <c r="HP31" s="132"/>
      <c r="HQ31" s="132"/>
      <c r="HR31" s="132"/>
      <c r="HS31" s="132"/>
      <c r="HT31" s="132"/>
      <c r="HU31" s="132"/>
      <c r="HV31" s="132"/>
      <c r="HW31" s="132"/>
      <c r="HX31" s="132"/>
      <c r="HY31" s="132"/>
      <c r="HZ31" s="132"/>
      <c r="IA31" s="132"/>
      <c r="IB31" s="132"/>
      <c r="IC31" s="132"/>
      <c r="ID31" s="132"/>
      <c r="IE31" s="132"/>
      <c r="IF31" s="132"/>
      <c r="IG31" s="132"/>
      <c r="IH31" s="132"/>
      <c r="II31" s="132"/>
      <c r="IJ31" s="132"/>
      <c r="IK31" s="132"/>
      <c r="IL31" s="132"/>
      <c r="IM31" s="132"/>
      <c r="IN31" s="132"/>
      <c r="IO31" s="132"/>
      <c r="IP31" s="132"/>
      <c r="IQ31" s="132"/>
      <c r="IR31" s="132"/>
      <c r="IS31" s="132"/>
      <c r="IT31" s="132"/>
      <c r="IU31" s="132"/>
      <c r="IV31" s="132"/>
      <c r="IW31" s="132"/>
    </row>
    <row r="32" spans="1:257" s="129" customFormat="1" ht="22.5" customHeight="1" x14ac:dyDescent="0.15">
      <c r="A32" s="106" t="s">
        <v>1240</v>
      </c>
      <c r="B32" s="106"/>
      <c r="C32" s="106"/>
      <c r="D32" s="106"/>
      <c r="E32" s="107"/>
      <c r="F32" s="107"/>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c r="AY32" s="132"/>
      <c r="AZ32" s="132"/>
      <c r="BA32" s="132"/>
      <c r="BB32" s="132"/>
      <c r="BC32" s="132"/>
      <c r="BD32" s="132"/>
      <c r="BE32" s="132"/>
      <c r="BF32" s="132"/>
      <c r="BG32" s="132"/>
      <c r="BH32" s="132"/>
      <c r="BI32" s="132"/>
      <c r="BJ32" s="132"/>
      <c r="BK32" s="132"/>
      <c r="BL32" s="132"/>
      <c r="BM32" s="132"/>
      <c r="BN32" s="132"/>
      <c r="BO32" s="132"/>
      <c r="BP32" s="132"/>
      <c r="BQ32" s="132"/>
      <c r="BR32" s="132"/>
      <c r="BS32" s="132"/>
      <c r="BT32" s="132"/>
      <c r="BU32" s="132"/>
      <c r="BV32" s="132"/>
      <c r="BW32" s="132"/>
      <c r="BX32" s="132"/>
      <c r="BY32" s="132"/>
      <c r="BZ32" s="132"/>
      <c r="CA32" s="132"/>
      <c r="CB32" s="132"/>
      <c r="CC32" s="132"/>
      <c r="CD32" s="132"/>
      <c r="CE32" s="132"/>
      <c r="CF32" s="132"/>
      <c r="CG32" s="132"/>
      <c r="CH32" s="132"/>
      <c r="CI32" s="132"/>
      <c r="CJ32" s="132"/>
      <c r="CK32" s="132"/>
      <c r="CL32" s="132"/>
      <c r="CM32" s="132"/>
      <c r="CN32" s="132"/>
      <c r="CO32" s="132"/>
      <c r="CP32" s="132"/>
      <c r="CQ32" s="132"/>
      <c r="CR32" s="132"/>
      <c r="CS32" s="132"/>
      <c r="CT32" s="132"/>
      <c r="CU32" s="132"/>
      <c r="CV32" s="132"/>
      <c r="CW32" s="132"/>
      <c r="CX32" s="132"/>
      <c r="CY32" s="132"/>
      <c r="CZ32" s="132"/>
      <c r="DA32" s="132"/>
      <c r="DB32" s="132"/>
      <c r="DC32" s="132"/>
      <c r="DD32" s="132"/>
      <c r="DE32" s="132"/>
      <c r="DF32" s="132"/>
      <c r="DG32" s="132"/>
      <c r="DH32" s="132"/>
      <c r="DI32" s="132"/>
      <c r="DJ32" s="132"/>
      <c r="DK32" s="132"/>
      <c r="DL32" s="132"/>
      <c r="DM32" s="132"/>
      <c r="DN32" s="132"/>
      <c r="DO32" s="132"/>
      <c r="DP32" s="132"/>
      <c r="DQ32" s="132"/>
      <c r="DR32" s="132"/>
      <c r="DS32" s="132"/>
      <c r="DT32" s="132"/>
      <c r="DU32" s="132"/>
      <c r="DV32" s="132"/>
      <c r="DW32" s="132"/>
      <c r="DX32" s="132"/>
      <c r="DY32" s="132"/>
      <c r="DZ32" s="132"/>
      <c r="EA32" s="132"/>
      <c r="EB32" s="132"/>
      <c r="EC32" s="132"/>
      <c r="ED32" s="132"/>
      <c r="EE32" s="132"/>
      <c r="EF32" s="132"/>
      <c r="EG32" s="132"/>
      <c r="EH32" s="132"/>
      <c r="EI32" s="132"/>
      <c r="EJ32" s="132"/>
      <c r="EK32" s="132"/>
      <c r="EL32" s="132"/>
      <c r="EM32" s="132"/>
      <c r="EN32" s="132"/>
      <c r="EO32" s="132"/>
      <c r="EP32" s="132"/>
      <c r="EQ32" s="132"/>
      <c r="ER32" s="132"/>
      <c r="ES32" s="132"/>
      <c r="ET32" s="132"/>
      <c r="EU32" s="132"/>
      <c r="EV32" s="132"/>
      <c r="EW32" s="132"/>
      <c r="EX32" s="132"/>
      <c r="EY32" s="132"/>
      <c r="EZ32" s="132"/>
      <c r="FA32" s="132"/>
      <c r="FB32" s="132"/>
      <c r="FC32" s="132"/>
      <c r="FD32" s="132"/>
      <c r="FE32" s="132"/>
      <c r="FF32" s="132"/>
      <c r="FG32" s="132"/>
      <c r="FH32" s="132"/>
      <c r="FI32" s="132"/>
      <c r="FJ32" s="132"/>
      <c r="FK32" s="132"/>
      <c r="FL32" s="132"/>
      <c r="FM32" s="132"/>
      <c r="FN32" s="132"/>
      <c r="FO32" s="132"/>
      <c r="FP32" s="132"/>
      <c r="FQ32" s="132"/>
      <c r="FR32" s="132"/>
      <c r="FS32" s="132"/>
      <c r="FT32" s="132"/>
      <c r="FU32" s="132"/>
      <c r="FV32" s="132"/>
      <c r="FW32" s="132"/>
      <c r="FX32" s="132"/>
      <c r="FY32" s="132"/>
      <c r="FZ32" s="132"/>
      <c r="GA32" s="132"/>
      <c r="GB32" s="132"/>
      <c r="GC32" s="132"/>
      <c r="GD32" s="132"/>
      <c r="GE32" s="132"/>
      <c r="GF32" s="132"/>
      <c r="GG32" s="132"/>
      <c r="GH32" s="132"/>
      <c r="GI32" s="132"/>
      <c r="GJ32" s="132"/>
      <c r="GK32" s="132"/>
      <c r="GL32" s="132"/>
      <c r="GM32" s="132"/>
      <c r="GN32" s="132"/>
      <c r="GO32" s="132"/>
      <c r="GP32" s="132"/>
      <c r="GQ32" s="132"/>
      <c r="GR32" s="132"/>
      <c r="GS32" s="132"/>
      <c r="GT32" s="132"/>
      <c r="GU32" s="132"/>
      <c r="GV32" s="132"/>
      <c r="GW32" s="132"/>
      <c r="GX32" s="132"/>
      <c r="GY32" s="132"/>
      <c r="GZ32" s="132"/>
      <c r="HA32" s="132"/>
      <c r="HB32" s="132"/>
      <c r="HC32" s="132"/>
      <c r="HD32" s="132"/>
      <c r="HE32" s="132"/>
      <c r="HF32" s="132"/>
      <c r="HG32" s="132"/>
      <c r="HH32" s="132"/>
      <c r="HI32" s="132"/>
      <c r="HJ32" s="132"/>
      <c r="HK32" s="132"/>
      <c r="HL32" s="132"/>
      <c r="HM32" s="132"/>
      <c r="HN32" s="132"/>
      <c r="HO32" s="132"/>
      <c r="HP32" s="132"/>
      <c r="HQ32" s="132"/>
      <c r="HR32" s="132"/>
      <c r="HS32" s="132"/>
      <c r="HT32" s="132"/>
      <c r="HU32" s="132"/>
      <c r="HV32" s="132"/>
      <c r="HW32" s="132"/>
      <c r="HX32" s="132"/>
      <c r="HY32" s="132"/>
      <c r="HZ32" s="132"/>
      <c r="IA32" s="132"/>
      <c r="IB32" s="132"/>
      <c r="IC32" s="132"/>
      <c r="ID32" s="132"/>
      <c r="IE32" s="132"/>
      <c r="IF32" s="132"/>
      <c r="IG32" s="132"/>
      <c r="IH32" s="132"/>
      <c r="II32" s="132"/>
      <c r="IJ32" s="132"/>
      <c r="IK32" s="132"/>
      <c r="IL32" s="132"/>
      <c r="IM32" s="132"/>
      <c r="IN32" s="132"/>
      <c r="IO32" s="132"/>
      <c r="IP32" s="132"/>
      <c r="IQ32" s="132"/>
      <c r="IR32" s="132"/>
      <c r="IS32" s="132"/>
      <c r="IT32" s="132"/>
      <c r="IU32" s="132"/>
      <c r="IV32" s="132"/>
      <c r="IW32" s="132"/>
    </row>
    <row r="33" spans="1:257" s="129" customFormat="1" ht="22.5" customHeight="1" x14ac:dyDescent="0.15">
      <c r="A33" s="106" t="s">
        <v>1241</v>
      </c>
      <c r="B33" s="106"/>
      <c r="C33" s="106"/>
      <c r="D33" s="106"/>
      <c r="E33" s="107"/>
      <c r="F33" s="107"/>
      <c r="G33" s="132"/>
      <c r="H33" s="132"/>
      <c r="I33" s="132"/>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32"/>
      <c r="AX33" s="132"/>
      <c r="AY33" s="132"/>
      <c r="AZ33" s="132"/>
      <c r="BA33" s="132"/>
      <c r="BB33" s="132"/>
      <c r="BC33" s="132"/>
      <c r="BD33" s="132"/>
      <c r="BE33" s="132"/>
      <c r="BF33" s="132"/>
      <c r="BG33" s="132"/>
      <c r="BH33" s="132"/>
      <c r="BI33" s="132"/>
      <c r="BJ33" s="132"/>
      <c r="BK33" s="132"/>
      <c r="BL33" s="132"/>
      <c r="BM33" s="132"/>
      <c r="BN33" s="132"/>
      <c r="BO33" s="132"/>
      <c r="BP33" s="132"/>
      <c r="BQ33" s="132"/>
      <c r="BR33" s="132"/>
      <c r="BS33" s="132"/>
      <c r="BT33" s="132"/>
      <c r="BU33" s="132"/>
      <c r="BV33" s="132"/>
      <c r="BW33" s="132"/>
      <c r="BX33" s="132"/>
      <c r="BY33" s="132"/>
      <c r="BZ33" s="132"/>
      <c r="CA33" s="132"/>
      <c r="CB33" s="132"/>
      <c r="CC33" s="132"/>
      <c r="CD33" s="132"/>
      <c r="CE33" s="132"/>
      <c r="CF33" s="132"/>
      <c r="CG33" s="132"/>
      <c r="CH33" s="132"/>
      <c r="CI33" s="132"/>
      <c r="CJ33" s="132"/>
      <c r="CK33" s="132"/>
      <c r="CL33" s="132"/>
      <c r="CM33" s="132"/>
      <c r="CN33" s="132"/>
      <c r="CO33" s="132"/>
      <c r="CP33" s="132"/>
      <c r="CQ33" s="132"/>
      <c r="CR33" s="132"/>
      <c r="CS33" s="132"/>
      <c r="CT33" s="132"/>
      <c r="CU33" s="132"/>
      <c r="CV33" s="132"/>
      <c r="CW33" s="132"/>
      <c r="CX33" s="132"/>
      <c r="CY33" s="132"/>
      <c r="CZ33" s="132"/>
      <c r="DA33" s="132"/>
      <c r="DB33" s="132"/>
      <c r="DC33" s="132"/>
      <c r="DD33" s="132"/>
      <c r="DE33" s="132"/>
      <c r="DF33" s="132"/>
      <c r="DG33" s="132"/>
      <c r="DH33" s="132"/>
      <c r="DI33" s="132"/>
      <c r="DJ33" s="132"/>
      <c r="DK33" s="132"/>
      <c r="DL33" s="132"/>
      <c r="DM33" s="132"/>
      <c r="DN33" s="132"/>
      <c r="DO33" s="132"/>
      <c r="DP33" s="132"/>
      <c r="DQ33" s="132"/>
      <c r="DR33" s="132"/>
      <c r="DS33" s="132"/>
      <c r="DT33" s="132"/>
      <c r="DU33" s="132"/>
      <c r="DV33" s="132"/>
      <c r="DW33" s="132"/>
      <c r="DX33" s="132"/>
      <c r="DY33" s="132"/>
      <c r="DZ33" s="132"/>
      <c r="EA33" s="132"/>
      <c r="EB33" s="132"/>
      <c r="EC33" s="132"/>
      <c r="ED33" s="132"/>
      <c r="EE33" s="132"/>
      <c r="EF33" s="132"/>
      <c r="EG33" s="132"/>
      <c r="EH33" s="132"/>
      <c r="EI33" s="132"/>
      <c r="EJ33" s="132"/>
      <c r="EK33" s="132"/>
      <c r="EL33" s="132"/>
      <c r="EM33" s="132"/>
      <c r="EN33" s="132"/>
      <c r="EO33" s="132"/>
      <c r="EP33" s="132"/>
      <c r="EQ33" s="132"/>
      <c r="ER33" s="132"/>
      <c r="ES33" s="132"/>
      <c r="ET33" s="132"/>
      <c r="EU33" s="132"/>
      <c r="EV33" s="132"/>
      <c r="EW33" s="132"/>
      <c r="EX33" s="132"/>
      <c r="EY33" s="132"/>
      <c r="EZ33" s="132"/>
      <c r="FA33" s="132"/>
      <c r="FB33" s="132"/>
      <c r="FC33" s="132"/>
      <c r="FD33" s="132"/>
      <c r="FE33" s="132"/>
      <c r="FF33" s="132"/>
      <c r="FG33" s="132"/>
      <c r="FH33" s="132"/>
      <c r="FI33" s="132"/>
      <c r="FJ33" s="132"/>
      <c r="FK33" s="132"/>
      <c r="FL33" s="132"/>
      <c r="FM33" s="132"/>
      <c r="FN33" s="132"/>
      <c r="FO33" s="132"/>
      <c r="FP33" s="132"/>
      <c r="FQ33" s="132"/>
      <c r="FR33" s="132"/>
      <c r="FS33" s="132"/>
      <c r="FT33" s="132"/>
      <c r="FU33" s="132"/>
      <c r="FV33" s="132"/>
      <c r="FW33" s="132"/>
      <c r="FX33" s="132"/>
      <c r="FY33" s="132"/>
      <c r="FZ33" s="132"/>
      <c r="GA33" s="132"/>
      <c r="GB33" s="132"/>
      <c r="GC33" s="132"/>
      <c r="GD33" s="132"/>
      <c r="GE33" s="132"/>
      <c r="GF33" s="132"/>
      <c r="GG33" s="132"/>
      <c r="GH33" s="132"/>
      <c r="GI33" s="132"/>
      <c r="GJ33" s="132"/>
      <c r="GK33" s="132"/>
      <c r="GL33" s="132"/>
      <c r="GM33" s="132"/>
      <c r="GN33" s="132"/>
      <c r="GO33" s="132"/>
      <c r="GP33" s="132"/>
      <c r="GQ33" s="132"/>
      <c r="GR33" s="132"/>
      <c r="GS33" s="132"/>
      <c r="GT33" s="132"/>
      <c r="GU33" s="132"/>
      <c r="GV33" s="132"/>
      <c r="GW33" s="132"/>
      <c r="GX33" s="132"/>
      <c r="GY33" s="132"/>
      <c r="GZ33" s="132"/>
      <c r="HA33" s="132"/>
      <c r="HB33" s="132"/>
      <c r="HC33" s="132"/>
      <c r="HD33" s="132"/>
      <c r="HE33" s="132"/>
      <c r="HF33" s="132"/>
      <c r="HG33" s="132"/>
      <c r="HH33" s="132"/>
      <c r="HI33" s="132"/>
      <c r="HJ33" s="132"/>
      <c r="HK33" s="132"/>
      <c r="HL33" s="132"/>
      <c r="HM33" s="132"/>
      <c r="HN33" s="132"/>
      <c r="HO33" s="132"/>
      <c r="HP33" s="132"/>
      <c r="HQ33" s="132"/>
      <c r="HR33" s="132"/>
      <c r="HS33" s="132"/>
      <c r="HT33" s="132"/>
      <c r="HU33" s="132"/>
      <c r="HV33" s="132"/>
      <c r="HW33" s="132"/>
      <c r="HX33" s="132"/>
      <c r="HY33" s="132"/>
      <c r="HZ33" s="132"/>
      <c r="IA33" s="132"/>
      <c r="IB33" s="132"/>
      <c r="IC33" s="132"/>
      <c r="ID33" s="132"/>
      <c r="IE33" s="132"/>
      <c r="IF33" s="132"/>
      <c r="IG33" s="132"/>
      <c r="IH33" s="132"/>
      <c r="II33" s="132"/>
      <c r="IJ33" s="132"/>
      <c r="IK33" s="132"/>
      <c r="IL33" s="132"/>
      <c r="IM33" s="132"/>
      <c r="IN33" s="132"/>
      <c r="IO33" s="132"/>
      <c r="IP33" s="132"/>
      <c r="IQ33" s="132"/>
      <c r="IR33" s="132"/>
      <c r="IS33" s="132"/>
      <c r="IT33" s="132"/>
      <c r="IU33" s="132"/>
      <c r="IV33" s="132"/>
      <c r="IW33" s="132"/>
    </row>
    <row r="34" spans="1:257" s="129" customFormat="1" ht="22.5" customHeight="1" x14ac:dyDescent="0.15">
      <c r="A34" s="106" t="s">
        <v>1242</v>
      </c>
      <c r="B34" s="106"/>
      <c r="C34" s="106"/>
      <c r="D34" s="106"/>
      <c r="E34" s="107"/>
      <c r="F34" s="107"/>
      <c r="G34" s="132"/>
      <c r="H34" s="132"/>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c r="IW34" s="132"/>
    </row>
    <row r="35" spans="1:257" s="130" customFormat="1" ht="22.5" customHeight="1" x14ac:dyDescent="0.15">
      <c r="A35" s="104" t="s">
        <v>1243</v>
      </c>
      <c r="B35" s="104"/>
      <c r="C35" s="104"/>
      <c r="D35" s="104"/>
      <c r="E35" s="107"/>
      <c r="F35" s="107"/>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1"/>
      <c r="AN35" s="131"/>
      <c r="AO35" s="131"/>
      <c r="AP35" s="131"/>
      <c r="AQ35" s="131"/>
      <c r="AR35" s="131"/>
      <c r="AS35" s="131"/>
      <c r="AT35" s="131"/>
      <c r="AU35" s="131"/>
      <c r="AV35" s="131"/>
      <c r="AW35" s="131"/>
      <c r="AX35" s="131"/>
      <c r="AY35" s="131"/>
      <c r="AZ35" s="131"/>
      <c r="BA35" s="131"/>
      <c r="BB35" s="131"/>
      <c r="BC35" s="131"/>
      <c r="BD35" s="131"/>
      <c r="BE35" s="131"/>
      <c r="BF35" s="131"/>
      <c r="BG35" s="131"/>
      <c r="BH35" s="131"/>
      <c r="BI35" s="131"/>
      <c r="BJ35" s="131"/>
      <c r="BK35" s="131"/>
      <c r="BL35" s="131"/>
      <c r="BM35" s="131"/>
      <c r="BN35" s="131"/>
      <c r="BO35" s="131"/>
      <c r="BP35" s="131"/>
      <c r="BQ35" s="131"/>
      <c r="BR35" s="131"/>
      <c r="BS35" s="131"/>
      <c r="BT35" s="131"/>
      <c r="BU35" s="131"/>
      <c r="BV35" s="131"/>
      <c r="BW35" s="131"/>
      <c r="BX35" s="131"/>
      <c r="BY35" s="131"/>
      <c r="BZ35" s="131"/>
      <c r="CA35" s="131"/>
      <c r="CB35" s="131"/>
      <c r="CC35" s="131"/>
      <c r="CD35" s="131"/>
      <c r="CE35" s="131"/>
      <c r="CF35" s="131"/>
      <c r="CG35" s="131"/>
      <c r="CH35" s="131"/>
      <c r="CI35" s="131"/>
      <c r="CJ35" s="131"/>
      <c r="CK35" s="131"/>
      <c r="CL35" s="131"/>
      <c r="CM35" s="131"/>
      <c r="CN35" s="131"/>
      <c r="CO35" s="131"/>
      <c r="CP35" s="131"/>
      <c r="CQ35" s="131"/>
      <c r="CR35" s="131"/>
      <c r="CS35" s="131"/>
      <c r="CT35" s="131"/>
      <c r="CU35" s="131"/>
      <c r="CV35" s="131"/>
      <c r="CW35" s="131"/>
      <c r="CX35" s="131"/>
      <c r="CY35" s="131"/>
      <c r="CZ35" s="131"/>
      <c r="DA35" s="131"/>
      <c r="DB35" s="131"/>
      <c r="DC35" s="131"/>
      <c r="DD35" s="131"/>
      <c r="DE35" s="131"/>
      <c r="DF35" s="131"/>
      <c r="DG35" s="131"/>
      <c r="DH35" s="131"/>
      <c r="DI35" s="131"/>
      <c r="DJ35" s="131"/>
      <c r="DK35" s="131"/>
      <c r="DL35" s="131"/>
      <c r="DM35" s="131"/>
      <c r="DN35" s="131"/>
      <c r="DO35" s="131"/>
      <c r="DP35" s="131"/>
      <c r="DQ35" s="131"/>
      <c r="DR35" s="131"/>
      <c r="DS35" s="131"/>
      <c r="DT35" s="131"/>
      <c r="DU35" s="131"/>
      <c r="DV35" s="131"/>
      <c r="DW35" s="131"/>
      <c r="DX35" s="131"/>
      <c r="DY35" s="131"/>
      <c r="DZ35" s="131"/>
      <c r="EA35" s="131"/>
      <c r="EB35" s="131"/>
      <c r="EC35" s="131"/>
      <c r="ED35" s="131"/>
      <c r="EE35" s="131"/>
      <c r="EF35" s="131"/>
      <c r="EG35" s="131"/>
      <c r="EH35" s="131"/>
      <c r="EI35" s="131"/>
      <c r="EJ35" s="131"/>
      <c r="EK35" s="131"/>
      <c r="EL35" s="131"/>
      <c r="EM35" s="131"/>
      <c r="EN35" s="131"/>
      <c r="EO35" s="131"/>
      <c r="EP35" s="131"/>
      <c r="EQ35" s="131"/>
      <c r="ER35" s="131"/>
      <c r="ES35" s="131"/>
      <c r="ET35" s="131"/>
      <c r="EU35" s="131"/>
      <c r="EV35" s="131"/>
      <c r="EW35" s="131"/>
      <c r="EX35" s="131"/>
      <c r="EY35" s="131"/>
      <c r="EZ35" s="131"/>
      <c r="FA35" s="131"/>
      <c r="FB35" s="131"/>
      <c r="FC35" s="131"/>
      <c r="FD35" s="131"/>
      <c r="FE35" s="131"/>
      <c r="FF35" s="131"/>
      <c r="FG35" s="131"/>
      <c r="FH35" s="131"/>
      <c r="FI35" s="131"/>
      <c r="FJ35" s="131"/>
      <c r="FK35" s="131"/>
      <c r="FL35" s="131"/>
      <c r="FM35" s="131"/>
      <c r="FN35" s="131"/>
      <c r="FO35" s="131"/>
      <c r="FP35" s="131"/>
      <c r="FQ35" s="131"/>
      <c r="FR35" s="131"/>
      <c r="FS35" s="131"/>
      <c r="FT35" s="131"/>
      <c r="FU35" s="131"/>
      <c r="FV35" s="131"/>
      <c r="FW35" s="131"/>
      <c r="FX35" s="131"/>
      <c r="FY35" s="131"/>
      <c r="FZ35" s="131"/>
      <c r="GA35" s="131"/>
      <c r="GB35" s="131"/>
      <c r="GC35" s="131"/>
      <c r="GD35" s="131"/>
      <c r="GE35" s="131"/>
      <c r="GF35" s="131"/>
      <c r="GG35" s="131"/>
      <c r="GH35" s="131"/>
      <c r="GI35" s="131"/>
      <c r="GJ35" s="131"/>
      <c r="GK35" s="131"/>
      <c r="GL35" s="131"/>
      <c r="GM35" s="131"/>
      <c r="GN35" s="131"/>
      <c r="GO35" s="131"/>
      <c r="GP35" s="131"/>
      <c r="GQ35" s="131"/>
      <c r="GR35" s="131"/>
      <c r="GS35" s="131"/>
      <c r="GT35" s="131"/>
      <c r="GU35" s="131"/>
      <c r="GV35" s="131"/>
      <c r="GW35" s="131"/>
      <c r="GX35" s="131"/>
      <c r="GY35" s="131"/>
      <c r="GZ35" s="131"/>
      <c r="HA35" s="131"/>
      <c r="HB35" s="131"/>
      <c r="HC35" s="131"/>
      <c r="HD35" s="131"/>
      <c r="HE35" s="131"/>
      <c r="HF35" s="131"/>
      <c r="HG35" s="131"/>
      <c r="HH35" s="131"/>
      <c r="HI35" s="131"/>
      <c r="HJ35" s="131"/>
      <c r="HK35" s="131"/>
      <c r="HL35" s="131"/>
      <c r="HM35" s="131"/>
      <c r="HN35" s="131"/>
      <c r="HO35" s="131"/>
      <c r="HP35" s="131"/>
      <c r="HQ35" s="131"/>
      <c r="HR35" s="131"/>
      <c r="HS35" s="131"/>
      <c r="HT35" s="131"/>
      <c r="HU35" s="131"/>
      <c r="HV35" s="131"/>
      <c r="HW35" s="131"/>
      <c r="HX35" s="131"/>
      <c r="HY35" s="131"/>
      <c r="HZ35" s="131"/>
      <c r="IA35" s="131"/>
      <c r="IB35" s="131"/>
      <c r="IC35" s="131"/>
      <c r="ID35" s="131"/>
      <c r="IE35" s="131"/>
      <c r="IF35" s="131"/>
      <c r="IG35" s="131"/>
      <c r="IH35" s="131"/>
      <c r="II35" s="131"/>
      <c r="IJ35" s="131"/>
      <c r="IK35" s="131"/>
      <c r="IL35" s="131"/>
      <c r="IM35" s="131"/>
      <c r="IN35" s="131"/>
      <c r="IO35" s="131"/>
      <c r="IP35" s="131"/>
      <c r="IQ35" s="131"/>
      <c r="IR35" s="131"/>
      <c r="IS35" s="131"/>
      <c r="IT35" s="131"/>
      <c r="IU35" s="131"/>
      <c r="IV35" s="131"/>
      <c r="IW35" s="131"/>
    </row>
    <row r="36" spans="1:257" s="129" customFormat="1" ht="22.5" customHeight="1" x14ac:dyDescent="0.15">
      <c r="A36" s="106" t="s">
        <v>1244</v>
      </c>
      <c r="B36" s="106"/>
      <c r="C36" s="106"/>
      <c r="D36" s="106"/>
      <c r="E36" s="107"/>
      <c r="F36" s="107"/>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c r="AY36" s="132"/>
      <c r="AZ36" s="132"/>
      <c r="BA36" s="132"/>
      <c r="BB36" s="132"/>
      <c r="BC36" s="132"/>
      <c r="BD36" s="132"/>
      <c r="BE36" s="132"/>
      <c r="BF36" s="132"/>
      <c r="BG36" s="132"/>
      <c r="BH36" s="132"/>
      <c r="BI36" s="132"/>
      <c r="BJ36" s="132"/>
      <c r="BK36" s="132"/>
      <c r="BL36" s="132"/>
      <c r="BM36" s="132"/>
      <c r="BN36" s="132"/>
      <c r="BO36" s="132"/>
      <c r="BP36" s="132"/>
      <c r="BQ36" s="132"/>
      <c r="BR36" s="132"/>
      <c r="BS36" s="132"/>
      <c r="BT36" s="132"/>
      <c r="BU36" s="132"/>
      <c r="BV36" s="132"/>
      <c r="BW36" s="132"/>
      <c r="BX36" s="132"/>
      <c r="BY36" s="132"/>
      <c r="BZ36" s="132"/>
      <c r="CA36" s="132"/>
      <c r="CB36" s="132"/>
      <c r="CC36" s="132"/>
      <c r="CD36" s="132"/>
      <c r="CE36" s="132"/>
      <c r="CF36" s="132"/>
      <c r="CG36" s="132"/>
      <c r="CH36" s="132"/>
      <c r="CI36" s="132"/>
      <c r="CJ36" s="132"/>
      <c r="CK36" s="132"/>
      <c r="CL36" s="132"/>
      <c r="CM36" s="132"/>
      <c r="CN36" s="132"/>
      <c r="CO36" s="132"/>
      <c r="CP36" s="132"/>
      <c r="CQ36" s="132"/>
      <c r="CR36" s="132"/>
      <c r="CS36" s="132"/>
      <c r="CT36" s="132"/>
      <c r="CU36" s="132"/>
      <c r="CV36" s="132"/>
      <c r="CW36" s="132"/>
      <c r="CX36" s="132"/>
      <c r="CY36" s="132"/>
      <c r="CZ36" s="132"/>
      <c r="DA36" s="132"/>
      <c r="DB36" s="132"/>
      <c r="DC36" s="132"/>
      <c r="DD36" s="132"/>
      <c r="DE36" s="132"/>
      <c r="DF36" s="132"/>
      <c r="DG36" s="132"/>
      <c r="DH36" s="132"/>
      <c r="DI36" s="132"/>
      <c r="DJ36" s="132"/>
      <c r="DK36" s="132"/>
      <c r="DL36" s="132"/>
      <c r="DM36" s="132"/>
      <c r="DN36" s="132"/>
      <c r="DO36" s="132"/>
      <c r="DP36" s="132"/>
      <c r="DQ36" s="132"/>
      <c r="DR36" s="132"/>
      <c r="DS36" s="132"/>
      <c r="DT36" s="132"/>
      <c r="DU36" s="132"/>
      <c r="DV36" s="132"/>
      <c r="DW36" s="132"/>
      <c r="DX36" s="132"/>
      <c r="DY36" s="132"/>
      <c r="DZ36" s="132"/>
      <c r="EA36" s="132"/>
      <c r="EB36" s="132"/>
      <c r="EC36" s="132"/>
      <c r="ED36" s="132"/>
      <c r="EE36" s="132"/>
      <c r="EF36" s="132"/>
      <c r="EG36" s="132"/>
      <c r="EH36" s="132"/>
      <c r="EI36" s="132"/>
      <c r="EJ36" s="132"/>
      <c r="EK36" s="132"/>
      <c r="EL36" s="132"/>
      <c r="EM36" s="132"/>
      <c r="EN36" s="132"/>
      <c r="EO36" s="132"/>
      <c r="EP36" s="132"/>
      <c r="EQ36" s="132"/>
      <c r="ER36" s="132"/>
      <c r="ES36" s="132"/>
      <c r="ET36" s="132"/>
      <c r="EU36" s="132"/>
      <c r="EV36" s="132"/>
      <c r="EW36" s="132"/>
      <c r="EX36" s="132"/>
      <c r="EY36" s="132"/>
      <c r="EZ36" s="132"/>
      <c r="FA36" s="132"/>
      <c r="FB36" s="132"/>
      <c r="FC36" s="132"/>
      <c r="FD36" s="132"/>
      <c r="FE36" s="132"/>
      <c r="FF36" s="132"/>
      <c r="FG36" s="132"/>
      <c r="FH36" s="132"/>
      <c r="FI36" s="132"/>
      <c r="FJ36" s="132"/>
      <c r="FK36" s="132"/>
      <c r="FL36" s="132"/>
      <c r="FM36" s="132"/>
      <c r="FN36" s="132"/>
      <c r="FO36" s="132"/>
      <c r="FP36" s="132"/>
      <c r="FQ36" s="132"/>
      <c r="FR36" s="132"/>
      <c r="FS36" s="132"/>
      <c r="FT36" s="132"/>
      <c r="FU36" s="132"/>
      <c r="FV36" s="132"/>
      <c r="FW36" s="132"/>
      <c r="FX36" s="132"/>
      <c r="FY36" s="132"/>
      <c r="FZ36" s="132"/>
      <c r="GA36" s="132"/>
      <c r="GB36" s="132"/>
      <c r="GC36" s="132"/>
      <c r="GD36" s="132"/>
      <c r="GE36" s="132"/>
      <c r="GF36" s="132"/>
      <c r="GG36" s="132"/>
      <c r="GH36" s="132"/>
      <c r="GI36" s="132"/>
      <c r="GJ36" s="132"/>
      <c r="GK36" s="132"/>
      <c r="GL36" s="132"/>
      <c r="GM36" s="132"/>
      <c r="GN36" s="132"/>
      <c r="GO36" s="132"/>
      <c r="GP36" s="132"/>
      <c r="GQ36" s="132"/>
      <c r="GR36" s="132"/>
      <c r="GS36" s="132"/>
      <c r="GT36" s="132"/>
      <c r="GU36" s="132"/>
      <c r="GV36" s="132"/>
      <c r="GW36" s="132"/>
      <c r="GX36" s="132"/>
      <c r="GY36" s="132"/>
      <c r="GZ36" s="132"/>
      <c r="HA36" s="132"/>
      <c r="HB36" s="132"/>
      <c r="HC36" s="132"/>
      <c r="HD36" s="132"/>
      <c r="HE36" s="132"/>
      <c r="HF36" s="132"/>
      <c r="HG36" s="132"/>
      <c r="HH36" s="132"/>
      <c r="HI36" s="132"/>
      <c r="HJ36" s="132"/>
      <c r="HK36" s="132"/>
      <c r="HL36" s="132"/>
      <c r="HM36" s="132"/>
      <c r="HN36" s="132"/>
      <c r="HO36" s="132"/>
      <c r="HP36" s="132"/>
      <c r="HQ36" s="132"/>
      <c r="HR36" s="132"/>
      <c r="HS36" s="132"/>
      <c r="HT36" s="132"/>
      <c r="HU36" s="132"/>
      <c r="HV36" s="132"/>
      <c r="HW36" s="132"/>
      <c r="HX36" s="132"/>
      <c r="HY36" s="132"/>
      <c r="HZ36" s="132"/>
      <c r="IA36" s="132"/>
      <c r="IB36" s="132"/>
      <c r="IC36" s="132"/>
      <c r="ID36" s="132"/>
      <c r="IE36" s="132"/>
      <c r="IF36" s="132"/>
      <c r="IG36" s="132"/>
      <c r="IH36" s="132"/>
      <c r="II36" s="132"/>
      <c r="IJ36" s="132"/>
      <c r="IK36" s="132"/>
      <c r="IL36" s="132"/>
      <c r="IM36" s="132"/>
      <c r="IN36" s="132"/>
      <c r="IO36" s="132"/>
      <c r="IP36" s="132"/>
      <c r="IQ36" s="132"/>
      <c r="IR36" s="132"/>
      <c r="IS36" s="132"/>
      <c r="IT36" s="132"/>
      <c r="IU36" s="132"/>
      <c r="IV36" s="132"/>
      <c r="IW36" s="132"/>
    </row>
    <row r="37" spans="1:257" s="129" customFormat="1" ht="22.5" customHeight="1" x14ac:dyDescent="0.15">
      <c r="A37" s="106" t="s">
        <v>1245</v>
      </c>
      <c r="B37" s="106"/>
      <c r="C37" s="106"/>
      <c r="D37" s="106"/>
      <c r="E37" s="107"/>
      <c r="F37" s="107"/>
      <c r="G37" s="132"/>
      <c r="H37" s="132"/>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c r="IW37" s="132"/>
    </row>
    <row r="38" spans="1:257" s="129" customFormat="1" ht="22.5" customHeight="1" x14ac:dyDescent="0.15">
      <c r="A38" s="106" t="s">
        <v>1246</v>
      </c>
      <c r="B38" s="106"/>
      <c r="C38" s="106"/>
      <c r="D38" s="106"/>
      <c r="E38" s="107"/>
      <c r="F38" s="107"/>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32"/>
      <c r="AX38" s="132"/>
      <c r="AY38" s="132"/>
      <c r="AZ38" s="132"/>
      <c r="BA38" s="132"/>
      <c r="BB38" s="132"/>
      <c r="BC38" s="132"/>
      <c r="BD38" s="132"/>
      <c r="BE38" s="132"/>
      <c r="BF38" s="132"/>
      <c r="BG38" s="132"/>
      <c r="BH38" s="132"/>
      <c r="BI38" s="132"/>
      <c r="BJ38" s="132"/>
      <c r="BK38" s="132"/>
      <c r="BL38" s="132"/>
      <c r="BM38" s="132"/>
      <c r="BN38" s="132"/>
      <c r="BO38" s="132"/>
      <c r="BP38" s="132"/>
      <c r="BQ38" s="132"/>
      <c r="BR38" s="132"/>
      <c r="BS38" s="132"/>
      <c r="BT38" s="132"/>
      <c r="BU38" s="132"/>
      <c r="BV38" s="132"/>
      <c r="BW38" s="132"/>
      <c r="BX38" s="132"/>
      <c r="BY38" s="132"/>
      <c r="BZ38" s="132"/>
      <c r="CA38" s="132"/>
      <c r="CB38" s="132"/>
      <c r="CC38" s="132"/>
      <c r="CD38" s="132"/>
      <c r="CE38" s="132"/>
      <c r="CF38" s="132"/>
      <c r="CG38" s="132"/>
      <c r="CH38" s="132"/>
      <c r="CI38" s="132"/>
      <c r="CJ38" s="132"/>
      <c r="CK38" s="132"/>
      <c r="CL38" s="132"/>
      <c r="CM38" s="132"/>
      <c r="CN38" s="132"/>
      <c r="CO38" s="132"/>
      <c r="CP38" s="132"/>
      <c r="CQ38" s="132"/>
      <c r="CR38" s="132"/>
      <c r="CS38" s="132"/>
      <c r="CT38" s="132"/>
      <c r="CU38" s="132"/>
      <c r="CV38" s="132"/>
      <c r="CW38" s="132"/>
      <c r="CX38" s="132"/>
      <c r="CY38" s="132"/>
      <c r="CZ38" s="132"/>
      <c r="DA38" s="132"/>
      <c r="DB38" s="132"/>
      <c r="DC38" s="132"/>
      <c r="DD38" s="132"/>
      <c r="DE38" s="132"/>
      <c r="DF38" s="132"/>
      <c r="DG38" s="132"/>
      <c r="DH38" s="132"/>
      <c r="DI38" s="132"/>
      <c r="DJ38" s="132"/>
      <c r="DK38" s="132"/>
      <c r="DL38" s="132"/>
      <c r="DM38" s="132"/>
      <c r="DN38" s="132"/>
      <c r="DO38" s="132"/>
      <c r="DP38" s="132"/>
      <c r="DQ38" s="132"/>
      <c r="DR38" s="132"/>
      <c r="DS38" s="132"/>
      <c r="DT38" s="132"/>
      <c r="DU38" s="132"/>
      <c r="DV38" s="132"/>
      <c r="DW38" s="132"/>
      <c r="DX38" s="132"/>
      <c r="DY38" s="132"/>
      <c r="DZ38" s="132"/>
      <c r="EA38" s="132"/>
      <c r="EB38" s="132"/>
      <c r="EC38" s="132"/>
      <c r="ED38" s="132"/>
      <c r="EE38" s="132"/>
      <c r="EF38" s="132"/>
      <c r="EG38" s="132"/>
      <c r="EH38" s="132"/>
      <c r="EI38" s="132"/>
      <c r="EJ38" s="132"/>
      <c r="EK38" s="132"/>
      <c r="EL38" s="132"/>
      <c r="EM38" s="132"/>
      <c r="EN38" s="132"/>
      <c r="EO38" s="132"/>
      <c r="EP38" s="132"/>
      <c r="EQ38" s="132"/>
      <c r="ER38" s="132"/>
      <c r="ES38" s="132"/>
      <c r="ET38" s="132"/>
      <c r="EU38" s="132"/>
      <c r="EV38" s="132"/>
      <c r="EW38" s="132"/>
      <c r="EX38" s="132"/>
      <c r="EY38" s="132"/>
      <c r="EZ38" s="132"/>
      <c r="FA38" s="132"/>
      <c r="FB38" s="132"/>
      <c r="FC38" s="132"/>
      <c r="FD38" s="132"/>
      <c r="FE38" s="132"/>
      <c r="FF38" s="132"/>
      <c r="FG38" s="132"/>
      <c r="FH38" s="132"/>
      <c r="FI38" s="132"/>
      <c r="FJ38" s="132"/>
      <c r="FK38" s="132"/>
      <c r="FL38" s="132"/>
      <c r="FM38" s="132"/>
      <c r="FN38" s="132"/>
      <c r="FO38" s="132"/>
      <c r="FP38" s="132"/>
      <c r="FQ38" s="132"/>
      <c r="FR38" s="132"/>
      <c r="FS38" s="132"/>
      <c r="FT38" s="132"/>
      <c r="FU38" s="132"/>
      <c r="FV38" s="132"/>
      <c r="FW38" s="132"/>
      <c r="FX38" s="132"/>
      <c r="FY38" s="132"/>
      <c r="FZ38" s="132"/>
      <c r="GA38" s="132"/>
      <c r="GB38" s="132"/>
      <c r="GC38" s="132"/>
      <c r="GD38" s="132"/>
      <c r="GE38" s="132"/>
      <c r="GF38" s="132"/>
      <c r="GG38" s="132"/>
      <c r="GH38" s="132"/>
      <c r="GI38" s="132"/>
      <c r="GJ38" s="132"/>
      <c r="GK38" s="132"/>
      <c r="GL38" s="132"/>
      <c r="GM38" s="132"/>
      <c r="GN38" s="132"/>
      <c r="GO38" s="132"/>
      <c r="GP38" s="132"/>
      <c r="GQ38" s="132"/>
      <c r="GR38" s="132"/>
      <c r="GS38" s="132"/>
      <c r="GT38" s="132"/>
      <c r="GU38" s="132"/>
      <c r="GV38" s="132"/>
      <c r="GW38" s="132"/>
      <c r="GX38" s="132"/>
      <c r="GY38" s="132"/>
      <c r="GZ38" s="132"/>
      <c r="HA38" s="132"/>
      <c r="HB38" s="132"/>
      <c r="HC38" s="132"/>
      <c r="HD38" s="132"/>
      <c r="HE38" s="132"/>
      <c r="HF38" s="132"/>
      <c r="HG38" s="132"/>
      <c r="HH38" s="132"/>
      <c r="HI38" s="132"/>
      <c r="HJ38" s="132"/>
      <c r="HK38" s="132"/>
      <c r="HL38" s="132"/>
      <c r="HM38" s="132"/>
      <c r="HN38" s="132"/>
      <c r="HO38" s="132"/>
      <c r="HP38" s="132"/>
      <c r="HQ38" s="132"/>
      <c r="HR38" s="132"/>
      <c r="HS38" s="132"/>
      <c r="HT38" s="132"/>
      <c r="HU38" s="132"/>
      <c r="HV38" s="132"/>
      <c r="HW38" s="132"/>
      <c r="HX38" s="132"/>
      <c r="HY38" s="132"/>
      <c r="HZ38" s="132"/>
      <c r="IA38" s="132"/>
      <c r="IB38" s="132"/>
      <c r="IC38" s="132"/>
      <c r="ID38" s="132"/>
      <c r="IE38" s="132"/>
      <c r="IF38" s="132"/>
      <c r="IG38" s="132"/>
      <c r="IH38" s="132"/>
      <c r="II38" s="132"/>
      <c r="IJ38" s="132"/>
      <c r="IK38" s="132"/>
      <c r="IL38" s="132"/>
      <c r="IM38" s="132"/>
      <c r="IN38" s="132"/>
      <c r="IO38" s="132"/>
      <c r="IP38" s="132"/>
      <c r="IQ38" s="132"/>
      <c r="IR38" s="132"/>
      <c r="IS38" s="132"/>
      <c r="IT38" s="132"/>
      <c r="IU38" s="132"/>
      <c r="IV38" s="132"/>
      <c r="IW38" s="132"/>
    </row>
    <row r="39" spans="1:257" s="129" customFormat="1" ht="22.5" customHeight="1" x14ac:dyDescent="0.15">
      <c r="A39" s="106" t="s">
        <v>1247</v>
      </c>
      <c r="B39" s="106"/>
      <c r="C39" s="106"/>
      <c r="D39" s="106"/>
      <c r="E39" s="107"/>
      <c r="F39" s="107"/>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32"/>
      <c r="AX39" s="132"/>
      <c r="AY39" s="132"/>
      <c r="AZ39" s="132"/>
      <c r="BA39" s="132"/>
      <c r="BB39" s="132"/>
      <c r="BC39" s="132"/>
      <c r="BD39" s="132"/>
      <c r="BE39" s="132"/>
      <c r="BF39" s="132"/>
      <c r="BG39" s="132"/>
      <c r="BH39" s="132"/>
      <c r="BI39" s="132"/>
      <c r="BJ39" s="132"/>
      <c r="BK39" s="132"/>
      <c r="BL39" s="132"/>
      <c r="BM39" s="132"/>
      <c r="BN39" s="132"/>
      <c r="BO39" s="132"/>
      <c r="BP39" s="132"/>
      <c r="BQ39" s="132"/>
      <c r="BR39" s="132"/>
      <c r="BS39" s="132"/>
      <c r="BT39" s="132"/>
      <c r="BU39" s="132"/>
      <c r="BV39" s="132"/>
      <c r="BW39" s="132"/>
      <c r="BX39" s="132"/>
      <c r="BY39" s="132"/>
      <c r="BZ39" s="132"/>
      <c r="CA39" s="132"/>
      <c r="CB39" s="132"/>
      <c r="CC39" s="132"/>
      <c r="CD39" s="132"/>
      <c r="CE39" s="132"/>
      <c r="CF39" s="132"/>
      <c r="CG39" s="132"/>
      <c r="CH39" s="132"/>
      <c r="CI39" s="132"/>
      <c r="CJ39" s="132"/>
      <c r="CK39" s="132"/>
      <c r="CL39" s="132"/>
      <c r="CM39" s="132"/>
      <c r="CN39" s="132"/>
      <c r="CO39" s="132"/>
      <c r="CP39" s="132"/>
      <c r="CQ39" s="132"/>
      <c r="CR39" s="132"/>
      <c r="CS39" s="132"/>
      <c r="CT39" s="132"/>
      <c r="CU39" s="132"/>
      <c r="CV39" s="132"/>
      <c r="CW39" s="132"/>
      <c r="CX39" s="132"/>
      <c r="CY39" s="132"/>
      <c r="CZ39" s="132"/>
      <c r="DA39" s="132"/>
      <c r="DB39" s="132"/>
      <c r="DC39" s="132"/>
      <c r="DD39" s="132"/>
      <c r="DE39" s="132"/>
      <c r="DF39" s="132"/>
      <c r="DG39" s="132"/>
      <c r="DH39" s="132"/>
      <c r="DI39" s="132"/>
      <c r="DJ39" s="132"/>
      <c r="DK39" s="132"/>
      <c r="DL39" s="132"/>
      <c r="DM39" s="132"/>
      <c r="DN39" s="132"/>
      <c r="DO39" s="132"/>
      <c r="DP39" s="132"/>
      <c r="DQ39" s="132"/>
      <c r="DR39" s="132"/>
      <c r="DS39" s="132"/>
      <c r="DT39" s="132"/>
      <c r="DU39" s="132"/>
      <c r="DV39" s="132"/>
      <c r="DW39" s="132"/>
      <c r="DX39" s="132"/>
      <c r="DY39" s="132"/>
      <c r="DZ39" s="132"/>
      <c r="EA39" s="132"/>
      <c r="EB39" s="132"/>
      <c r="EC39" s="132"/>
      <c r="ED39" s="132"/>
      <c r="EE39" s="132"/>
      <c r="EF39" s="132"/>
      <c r="EG39" s="132"/>
      <c r="EH39" s="132"/>
      <c r="EI39" s="132"/>
      <c r="EJ39" s="132"/>
      <c r="EK39" s="132"/>
      <c r="EL39" s="132"/>
      <c r="EM39" s="132"/>
      <c r="EN39" s="132"/>
      <c r="EO39" s="132"/>
      <c r="EP39" s="132"/>
      <c r="EQ39" s="132"/>
      <c r="ER39" s="132"/>
      <c r="ES39" s="132"/>
      <c r="ET39" s="132"/>
      <c r="EU39" s="132"/>
      <c r="EV39" s="132"/>
      <c r="EW39" s="132"/>
      <c r="EX39" s="132"/>
      <c r="EY39" s="132"/>
      <c r="EZ39" s="132"/>
      <c r="FA39" s="132"/>
      <c r="FB39" s="132"/>
      <c r="FC39" s="132"/>
      <c r="FD39" s="132"/>
      <c r="FE39" s="132"/>
      <c r="FF39" s="132"/>
      <c r="FG39" s="132"/>
      <c r="FH39" s="132"/>
      <c r="FI39" s="132"/>
      <c r="FJ39" s="132"/>
      <c r="FK39" s="132"/>
      <c r="FL39" s="132"/>
      <c r="FM39" s="132"/>
      <c r="FN39" s="132"/>
      <c r="FO39" s="132"/>
      <c r="FP39" s="132"/>
      <c r="FQ39" s="132"/>
      <c r="FR39" s="132"/>
      <c r="FS39" s="132"/>
      <c r="FT39" s="132"/>
      <c r="FU39" s="132"/>
      <c r="FV39" s="132"/>
      <c r="FW39" s="132"/>
      <c r="FX39" s="132"/>
      <c r="FY39" s="132"/>
      <c r="FZ39" s="132"/>
      <c r="GA39" s="132"/>
      <c r="GB39" s="132"/>
      <c r="GC39" s="132"/>
      <c r="GD39" s="132"/>
      <c r="GE39" s="132"/>
      <c r="GF39" s="132"/>
      <c r="GG39" s="132"/>
      <c r="GH39" s="132"/>
      <c r="GI39" s="132"/>
      <c r="GJ39" s="132"/>
      <c r="GK39" s="132"/>
      <c r="GL39" s="132"/>
      <c r="GM39" s="132"/>
      <c r="GN39" s="132"/>
      <c r="GO39" s="132"/>
      <c r="GP39" s="132"/>
      <c r="GQ39" s="132"/>
      <c r="GR39" s="132"/>
      <c r="GS39" s="132"/>
      <c r="GT39" s="132"/>
      <c r="GU39" s="132"/>
      <c r="GV39" s="132"/>
      <c r="GW39" s="132"/>
      <c r="GX39" s="132"/>
      <c r="GY39" s="132"/>
      <c r="GZ39" s="132"/>
      <c r="HA39" s="132"/>
      <c r="HB39" s="132"/>
      <c r="HC39" s="132"/>
      <c r="HD39" s="132"/>
      <c r="HE39" s="132"/>
      <c r="HF39" s="132"/>
      <c r="HG39" s="132"/>
      <c r="HH39" s="132"/>
      <c r="HI39" s="132"/>
      <c r="HJ39" s="132"/>
      <c r="HK39" s="132"/>
      <c r="HL39" s="132"/>
      <c r="HM39" s="132"/>
      <c r="HN39" s="132"/>
      <c r="HO39" s="132"/>
      <c r="HP39" s="132"/>
      <c r="HQ39" s="132"/>
      <c r="HR39" s="132"/>
      <c r="HS39" s="132"/>
      <c r="HT39" s="132"/>
      <c r="HU39" s="132"/>
      <c r="HV39" s="132"/>
      <c r="HW39" s="132"/>
      <c r="HX39" s="132"/>
      <c r="HY39" s="132"/>
      <c r="HZ39" s="132"/>
      <c r="IA39" s="132"/>
      <c r="IB39" s="132"/>
      <c r="IC39" s="132"/>
      <c r="ID39" s="132"/>
      <c r="IE39" s="132"/>
      <c r="IF39" s="132"/>
      <c r="IG39" s="132"/>
      <c r="IH39" s="132"/>
      <c r="II39" s="132"/>
      <c r="IJ39" s="132"/>
      <c r="IK39" s="132"/>
      <c r="IL39" s="132"/>
      <c r="IM39" s="132"/>
      <c r="IN39" s="132"/>
      <c r="IO39" s="132"/>
      <c r="IP39" s="132"/>
      <c r="IQ39" s="132"/>
      <c r="IR39" s="132"/>
      <c r="IS39" s="132"/>
      <c r="IT39" s="132"/>
      <c r="IU39" s="132"/>
      <c r="IV39" s="132"/>
      <c r="IW39" s="132"/>
    </row>
    <row r="40" spans="1:257" s="129" customFormat="1" ht="22.5" customHeight="1" x14ac:dyDescent="0.15">
      <c r="A40" s="106" t="s">
        <v>1248</v>
      </c>
      <c r="B40" s="106"/>
      <c r="C40" s="106"/>
      <c r="D40" s="106"/>
      <c r="E40" s="107"/>
      <c r="F40" s="107"/>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32"/>
      <c r="AX40" s="132"/>
      <c r="AY40" s="132"/>
      <c r="AZ40" s="132"/>
      <c r="BA40" s="132"/>
      <c r="BB40" s="132"/>
      <c r="BC40" s="132"/>
      <c r="BD40" s="132"/>
      <c r="BE40" s="132"/>
      <c r="BF40" s="132"/>
      <c r="BG40" s="132"/>
      <c r="BH40" s="132"/>
      <c r="BI40" s="132"/>
      <c r="BJ40" s="132"/>
      <c r="BK40" s="132"/>
      <c r="BL40" s="132"/>
      <c r="BM40" s="132"/>
      <c r="BN40" s="132"/>
      <c r="BO40" s="132"/>
      <c r="BP40" s="132"/>
      <c r="BQ40" s="132"/>
      <c r="BR40" s="132"/>
      <c r="BS40" s="132"/>
      <c r="BT40" s="132"/>
      <c r="BU40" s="132"/>
      <c r="BV40" s="132"/>
      <c r="BW40" s="132"/>
      <c r="BX40" s="132"/>
      <c r="BY40" s="132"/>
      <c r="BZ40" s="132"/>
      <c r="CA40" s="132"/>
      <c r="CB40" s="132"/>
      <c r="CC40" s="132"/>
      <c r="CD40" s="132"/>
      <c r="CE40" s="132"/>
      <c r="CF40" s="132"/>
      <c r="CG40" s="132"/>
      <c r="CH40" s="132"/>
      <c r="CI40" s="132"/>
      <c r="CJ40" s="132"/>
      <c r="CK40" s="132"/>
      <c r="CL40" s="132"/>
      <c r="CM40" s="132"/>
      <c r="CN40" s="132"/>
      <c r="CO40" s="132"/>
      <c r="CP40" s="132"/>
      <c r="CQ40" s="132"/>
      <c r="CR40" s="132"/>
      <c r="CS40" s="132"/>
      <c r="CT40" s="132"/>
      <c r="CU40" s="132"/>
      <c r="CV40" s="132"/>
      <c r="CW40" s="132"/>
      <c r="CX40" s="132"/>
      <c r="CY40" s="132"/>
      <c r="CZ40" s="132"/>
      <c r="DA40" s="132"/>
      <c r="DB40" s="132"/>
      <c r="DC40" s="132"/>
      <c r="DD40" s="132"/>
      <c r="DE40" s="132"/>
      <c r="DF40" s="132"/>
      <c r="DG40" s="132"/>
      <c r="DH40" s="132"/>
      <c r="DI40" s="132"/>
      <c r="DJ40" s="132"/>
      <c r="DK40" s="132"/>
      <c r="DL40" s="132"/>
      <c r="DM40" s="132"/>
      <c r="DN40" s="132"/>
      <c r="DO40" s="132"/>
      <c r="DP40" s="132"/>
      <c r="DQ40" s="132"/>
      <c r="DR40" s="132"/>
      <c r="DS40" s="132"/>
      <c r="DT40" s="132"/>
      <c r="DU40" s="132"/>
      <c r="DV40" s="132"/>
      <c r="DW40" s="132"/>
      <c r="DX40" s="132"/>
      <c r="DY40" s="132"/>
      <c r="DZ40" s="132"/>
      <c r="EA40" s="132"/>
      <c r="EB40" s="132"/>
      <c r="EC40" s="132"/>
      <c r="ED40" s="132"/>
      <c r="EE40" s="132"/>
      <c r="EF40" s="132"/>
      <c r="EG40" s="132"/>
      <c r="EH40" s="132"/>
      <c r="EI40" s="132"/>
      <c r="EJ40" s="132"/>
      <c r="EK40" s="132"/>
      <c r="EL40" s="132"/>
      <c r="EM40" s="132"/>
      <c r="EN40" s="132"/>
      <c r="EO40" s="132"/>
      <c r="EP40" s="132"/>
      <c r="EQ40" s="132"/>
      <c r="ER40" s="132"/>
      <c r="ES40" s="132"/>
      <c r="ET40" s="132"/>
      <c r="EU40" s="132"/>
      <c r="EV40" s="132"/>
      <c r="EW40" s="132"/>
      <c r="EX40" s="132"/>
      <c r="EY40" s="132"/>
      <c r="EZ40" s="132"/>
      <c r="FA40" s="132"/>
      <c r="FB40" s="132"/>
      <c r="FC40" s="132"/>
      <c r="FD40" s="132"/>
      <c r="FE40" s="132"/>
      <c r="FF40" s="132"/>
      <c r="FG40" s="132"/>
      <c r="FH40" s="132"/>
      <c r="FI40" s="132"/>
      <c r="FJ40" s="132"/>
      <c r="FK40" s="132"/>
      <c r="FL40" s="132"/>
      <c r="FM40" s="132"/>
      <c r="FN40" s="132"/>
      <c r="FO40" s="132"/>
      <c r="FP40" s="132"/>
      <c r="FQ40" s="132"/>
      <c r="FR40" s="132"/>
      <c r="FS40" s="132"/>
      <c r="FT40" s="132"/>
      <c r="FU40" s="132"/>
      <c r="FV40" s="132"/>
      <c r="FW40" s="132"/>
      <c r="FX40" s="132"/>
      <c r="FY40" s="132"/>
      <c r="FZ40" s="132"/>
      <c r="GA40" s="132"/>
      <c r="GB40" s="132"/>
      <c r="GC40" s="132"/>
      <c r="GD40" s="132"/>
      <c r="GE40" s="132"/>
      <c r="GF40" s="132"/>
      <c r="GG40" s="132"/>
      <c r="GH40" s="132"/>
      <c r="GI40" s="132"/>
      <c r="GJ40" s="132"/>
      <c r="GK40" s="132"/>
      <c r="GL40" s="132"/>
      <c r="GM40" s="132"/>
      <c r="GN40" s="132"/>
      <c r="GO40" s="132"/>
      <c r="GP40" s="132"/>
      <c r="GQ40" s="132"/>
      <c r="GR40" s="132"/>
      <c r="GS40" s="132"/>
      <c r="GT40" s="132"/>
      <c r="GU40" s="132"/>
      <c r="GV40" s="132"/>
      <c r="GW40" s="132"/>
      <c r="GX40" s="132"/>
      <c r="GY40" s="132"/>
      <c r="GZ40" s="132"/>
      <c r="HA40" s="132"/>
      <c r="HB40" s="132"/>
      <c r="HC40" s="132"/>
      <c r="HD40" s="132"/>
      <c r="HE40" s="132"/>
      <c r="HF40" s="132"/>
      <c r="HG40" s="132"/>
      <c r="HH40" s="132"/>
      <c r="HI40" s="132"/>
      <c r="HJ40" s="132"/>
      <c r="HK40" s="132"/>
      <c r="HL40" s="132"/>
      <c r="HM40" s="132"/>
      <c r="HN40" s="132"/>
      <c r="HO40" s="132"/>
      <c r="HP40" s="132"/>
      <c r="HQ40" s="132"/>
      <c r="HR40" s="132"/>
      <c r="HS40" s="132"/>
      <c r="HT40" s="132"/>
      <c r="HU40" s="132"/>
      <c r="HV40" s="132"/>
      <c r="HW40" s="132"/>
      <c r="HX40" s="132"/>
      <c r="HY40" s="132"/>
      <c r="HZ40" s="132"/>
      <c r="IA40" s="132"/>
      <c r="IB40" s="132"/>
      <c r="IC40" s="132"/>
      <c r="ID40" s="132"/>
      <c r="IE40" s="132"/>
      <c r="IF40" s="132"/>
      <c r="IG40" s="132"/>
      <c r="IH40" s="132"/>
      <c r="II40" s="132"/>
      <c r="IJ40" s="132"/>
      <c r="IK40" s="132"/>
      <c r="IL40" s="132"/>
      <c r="IM40" s="132"/>
      <c r="IN40" s="132"/>
      <c r="IO40" s="132"/>
      <c r="IP40" s="132"/>
      <c r="IQ40" s="132"/>
      <c r="IR40" s="132"/>
      <c r="IS40" s="132"/>
      <c r="IT40" s="132"/>
      <c r="IU40" s="132"/>
      <c r="IV40" s="132"/>
      <c r="IW40" s="132"/>
    </row>
    <row r="41" spans="1:257" s="129" customFormat="1" ht="22.5" customHeight="1" x14ac:dyDescent="0.15">
      <c r="A41" s="106" t="s">
        <v>1249</v>
      </c>
      <c r="B41" s="106"/>
      <c r="C41" s="106"/>
      <c r="D41" s="106"/>
      <c r="E41" s="107"/>
      <c r="F41" s="107"/>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32"/>
      <c r="AX41" s="132"/>
      <c r="AY41" s="132"/>
      <c r="AZ41" s="132"/>
      <c r="BA41" s="132"/>
      <c r="BB41" s="132"/>
      <c r="BC41" s="132"/>
      <c r="BD41" s="132"/>
      <c r="BE41" s="132"/>
      <c r="BF41" s="132"/>
      <c r="BG41" s="132"/>
      <c r="BH41" s="132"/>
      <c r="BI41" s="132"/>
      <c r="BJ41" s="132"/>
      <c r="BK41" s="132"/>
      <c r="BL41" s="132"/>
      <c r="BM41" s="132"/>
      <c r="BN41" s="132"/>
      <c r="BO41" s="132"/>
      <c r="BP41" s="132"/>
      <c r="BQ41" s="132"/>
      <c r="BR41" s="132"/>
      <c r="BS41" s="132"/>
      <c r="BT41" s="132"/>
      <c r="BU41" s="132"/>
      <c r="BV41" s="132"/>
      <c r="BW41" s="132"/>
      <c r="BX41" s="132"/>
      <c r="BY41" s="132"/>
      <c r="BZ41" s="132"/>
      <c r="CA41" s="132"/>
      <c r="CB41" s="132"/>
      <c r="CC41" s="132"/>
      <c r="CD41" s="132"/>
      <c r="CE41" s="132"/>
      <c r="CF41" s="132"/>
      <c r="CG41" s="132"/>
      <c r="CH41" s="132"/>
      <c r="CI41" s="132"/>
      <c r="CJ41" s="132"/>
      <c r="CK41" s="132"/>
      <c r="CL41" s="132"/>
      <c r="CM41" s="132"/>
      <c r="CN41" s="132"/>
      <c r="CO41" s="132"/>
      <c r="CP41" s="132"/>
      <c r="CQ41" s="132"/>
      <c r="CR41" s="132"/>
      <c r="CS41" s="132"/>
      <c r="CT41" s="132"/>
      <c r="CU41" s="132"/>
      <c r="CV41" s="132"/>
      <c r="CW41" s="132"/>
      <c r="CX41" s="132"/>
      <c r="CY41" s="132"/>
      <c r="CZ41" s="132"/>
      <c r="DA41" s="132"/>
      <c r="DB41" s="132"/>
      <c r="DC41" s="132"/>
      <c r="DD41" s="132"/>
      <c r="DE41" s="132"/>
      <c r="DF41" s="132"/>
      <c r="DG41" s="132"/>
      <c r="DH41" s="132"/>
      <c r="DI41" s="132"/>
      <c r="DJ41" s="132"/>
      <c r="DK41" s="132"/>
      <c r="DL41" s="132"/>
      <c r="DM41" s="132"/>
      <c r="DN41" s="132"/>
      <c r="DO41" s="132"/>
      <c r="DP41" s="132"/>
      <c r="DQ41" s="132"/>
      <c r="DR41" s="132"/>
      <c r="DS41" s="132"/>
      <c r="DT41" s="132"/>
      <c r="DU41" s="132"/>
      <c r="DV41" s="132"/>
      <c r="DW41" s="132"/>
      <c r="DX41" s="132"/>
      <c r="DY41" s="132"/>
      <c r="DZ41" s="132"/>
      <c r="EA41" s="132"/>
      <c r="EB41" s="132"/>
      <c r="EC41" s="132"/>
      <c r="ED41" s="132"/>
      <c r="EE41" s="132"/>
      <c r="EF41" s="132"/>
      <c r="EG41" s="132"/>
      <c r="EH41" s="132"/>
      <c r="EI41" s="132"/>
      <c r="EJ41" s="132"/>
      <c r="EK41" s="132"/>
      <c r="EL41" s="132"/>
      <c r="EM41" s="132"/>
      <c r="EN41" s="132"/>
      <c r="EO41" s="132"/>
      <c r="EP41" s="132"/>
      <c r="EQ41" s="132"/>
      <c r="ER41" s="132"/>
      <c r="ES41" s="132"/>
      <c r="ET41" s="132"/>
      <c r="EU41" s="132"/>
      <c r="EV41" s="132"/>
      <c r="EW41" s="132"/>
      <c r="EX41" s="132"/>
      <c r="EY41" s="132"/>
      <c r="EZ41" s="132"/>
      <c r="FA41" s="132"/>
      <c r="FB41" s="132"/>
      <c r="FC41" s="132"/>
      <c r="FD41" s="132"/>
      <c r="FE41" s="132"/>
      <c r="FF41" s="132"/>
      <c r="FG41" s="132"/>
      <c r="FH41" s="132"/>
      <c r="FI41" s="132"/>
      <c r="FJ41" s="132"/>
      <c r="FK41" s="132"/>
      <c r="FL41" s="132"/>
      <c r="FM41" s="132"/>
      <c r="FN41" s="132"/>
      <c r="FO41" s="132"/>
      <c r="FP41" s="132"/>
      <c r="FQ41" s="132"/>
      <c r="FR41" s="132"/>
      <c r="FS41" s="132"/>
      <c r="FT41" s="132"/>
      <c r="FU41" s="132"/>
      <c r="FV41" s="132"/>
      <c r="FW41" s="132"/>
      <c r="FX41" s="132"/>
      <c r="FY41" s="132"/>
      <c r="FZ41" s="132"/>
      <c r="GA41" s="132"/>
      <c r="GB41" s="132"/>
      <c r="GC41" s="132"/>
      <c r="GD41" s="132"/>
      <c r="GE41" s="132"/>
      <c r="GF41" s="132"/>
      <c r="GG41" s="132"/>
      <c r="GH41" s="132"/>
      <c r="GI41" s="132"/>
      <c r="GJ41" s="132"/>
      <c r="GK41" s="132"/>
      <c r="GL41" s="132"/>
      <c r="GM41" s="132"/>
      <c r="GN41" s="132"/>
      <c r="GO41" s="132"/>
      <c r="GP41" s="132"/>
      <c r="GQ41" s="132"/>
      <c r="GR41" s="132"/>
      <c r="GS41" s="132"/>
      <c r="GT41" s="132"/>
      <c r="GU41" s="132"/>
      <c r="GV41" s="132"/>
      <c r="GW41" s="132"/>
      <c r="GX41" s="132"/>
      <c r="GY41" s="132"/>
      <c r="GZ41" s="132"/>
      <c r="HA41" s="132"/>
      <c r="HB41" s="132"/>
      <c r="HC41" s="132"/>
      <c r="HD41" s="132"/>
      <c r="HE41" s="132"/>
      <c r="HF41" s="132"/>
      <c r="HG41" s="132"/>
      <c r="HH41" s="132"/>
      <c r="HI41" s="132"/>
      <c r="HJ41" s="132"/>
      <c r="HK41" s="132"/>
      <c r="HL41" s="132"/>
      <c r="HM41" s="132"/>
      <c r="HN41" s="132"/>
      <c r="HO41" s="132"/>
      <c r="HP41" s="132"/>
      <c r="HQ41" s="132"/>
      <c r="HR41" s="132"/>
      <c r="HS41" s="132"/>
      <c r="HT41" s="132"/>
      <c r="HU41" s="132"/>
      <c r="HV41" s="132"/>
      <c r="HW41" s="132"/>
      <c r="HX41" s="132"/>
      <c r="HY41" s="132"/>
      <c r="HZ41" s="132"/>
      <c r="IA41" s="132"/>
      <c r="IB41" s="132"/>
      <c r="IC41" s="132"/>
      <c r="ID41" s="132"/>
      <c r="IE41" s="132"/>
      <c r="IF41" s="132"/>
      <c r="IG41" s="132"/>
      <c r="IH41" s="132"/>
      <c r="II41" s="132"/>
      <c r="IJ41" s="132"/>
      <c r="IK41" s="132"/>
      <c r="IL41" s="132"/>
      <c r="IM41" s="132"/>
      <c r="IN41" s="132"/>
      <c r="IO41" s="132"/>
      <c r="IP41" s="132"/>
      <c r="IQ41" s="132"/>
      <c r="IR41" s="132"/>
      <c r="IS41" s="132"/>
      <c r="IT41" s="132"/>
      <c r="IU41" s="132"/>
      <c r="IV41" s="132"/>
      <c r="IW41" s="132"/>
    </row>
    <row r="42" spans="1:257" s="129" customFormat="1" ht="22.5" customHeight="1" x14ac:dyDescent="0.15">
      <c r="A42" s="106" t="s">
        <v>1250</v>
      </c>
      <c r="B42" s="106"/>
      <c r="C42" s="106"/>
      <c r="D42" s="106"/>
      <c r="E42" s="107"/>
      <c r="F42" s="107"/>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c r="IW42" s="132"/>
    </row>
    <row r="43" spans="1:257" s="129" customFormat="1" ht="22.5" customHeight="1" x14ac:dyDescent="0.15">
      <c r="A43" s="106" t="s">
        <v>1251</v>
      </c>
      <c r="B43" s="106"/>
      <c r="C43" s="106"/>
      <c r="D43" s="106"/>
      <c r="E43" s="107"/>
      <c r="F43" s="107"/>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c r="BH43" s="132"/>
      <c r="BI43" s="132"/>
      <c r="BJ43" s="132"/>
      <c r="BK43" s="132"/>
      <c r="BL43" s="132"/>
      <c r="BM43" s="132"/>
      <c r="BN43" s="132"/>
      <c r="BO43" s="132"/>
      <c r="BP43" s="132"/>
      <c r="BQ43" s="132"/>
      <c r="BR43" s="132"/>
      <c r="BS43" s="132"/>
      <c r="BT43" s="132"/>
      <c r="BU43" s="132"/>
      <c r="BV43" s="132"/>
      <c r="BW43" s="132"/>
      <c r="BX43" s="132"/>
      <c r="BY43" s="132"/>
      <c r="BZ43" s="132"/>
      <c r="CA43" s="132"/>
      <c r="CB43" s="132"/>
      <c r="CC43" s="132"/>
      <c r="CD43" s="132"/>
      <c r="CE43" s="132"/>
      <c r="CF43" s="132"/>
      <c r="CG43" s="132"/>
      <c r="CH43" s="132"/>
      <c r="CI43" s="132"/>
      <c r="CJ43" s="132"/>
      <c r="CK43" s="132"/>
      <c r="CL43" s="132"/>
      <c r="CM43" s="132"/>
      <c r="CN43" s="132"/>
      <c r="CO43" s="132"/>
      <c r="CP43" s="132"/>
      <c r="CQ43" s="132"/>
      <c r="CR43" s="132"/>
      <c r="CS43" s="132"/>
      <c r="CT43" s="132"/>
      <c r="CU43" s="132"/>
      <c r="CV43" s="132"/>
      <c r="CW43" s="132"/>
      <c r="CX43" s="132"/>
      <c r="CY43" s="132"/>
      <c r="CZ43" s="132"/>
      <c r="DA43" s="132"/>
      <c r="DB43" s="132"/>
      <c r="DC43" s="132"/>
      <c r="DD43" s="132"/>
      <c r="DE43" s="132"/>
      <c r="DF43" s="132"/>
      <c r="DG43" s="132"/>
      <c r="DH43" s="132"/>
      <c r="DI43" s="132"/>
      <c r="DJ43" s="132"/>
      <c r="DK43" s="132"/>
      <c r="DL43" s="132"/>
      <c r="DM43" s="132"/>
      <c r="DN43" s="132"/>
      <c r="DO43" s="132"/>
      <c r="DP43" s="132"/>
      <c r="DQ43" s="132"/>
      <c r="DR43" s="132"/>
      <c r="DS43" s="132"/>
      <c r="DT43" s="132"/>
      <c r="DU43" s="132"/>
      <c r="DV43" s="132"/>
      <c r="DW43" s="132"/>
      <c r="DX43" s="132"/>
      <c r="DY43" s="132"/>
      <c r="DZ43" s="132"/>
      <c r="EA43" s="132"/>
      <c r="EB43" s="132"/>
      <c r="EC43" s="132"/>
      <c r="ED43" s="132"/>
      <c r="EE43" s="132"/>
      <c r="EF43" s="132"/>
      <c r="EG43" s="132"/>
      <c r="EH43" s="132"/>
      <c r="EI43" s="132"/>
      <c r="EJ43" s="132"/>
      <c r="EK43" s="132"/>
      <c r="EL43" s="132"/>
      <c r="EM43" s="132"/>
      <c r="EN43" s="132"/>
      <c r="EO43" s="132"/>
      <c r="EP43" s="132"/>
      <c r="EQ43" s="132"/>
      <c r="ER43" s="132"/>
      <c r="ES43" s="132"/>
      <c r="ET43" s="132"/>
      <c r="EU43" s="132"/>
      <c r="EV43" s="132"/>
      <c r="EW43" s="132"/>
      <c r="EX43" s="132"/>
      <c r="EY43" s="132"/>
      <c r="EZ43" s="132"/>
      <c r="FA43" s="132"/>
      <c r="FB43" s="132"/>
      <c r="FC43" s="132"/>
      <c r="FD43" s="132"/>
      <c r="FE43" s="132"/>
      <c r="FF43" s="132"/>
      <c r="FG43" s="132"/>
      <c r="FH43" s="132"/>
      <c r="FI43" s="132"/>
      <c r="FJ43" s="132"/>
      <c r="FK43" s="132"/>
      <c r="FL43" s="132"/>
      <c r="FM43" s="132"/>
      <c r="FN43" s="132"/>
      <c r="FO43" s="132"/>
      <c r="FP43" s="132"/>
      <c r="FQ43" s="132"/>
      <c r="FR43" s="132"/>
      <c r="FS43" s="132"/>
      <c r="FT43" s="132"/>
      <c r="FU43" s="132"/>
      <c r="FV43" s="132"/>
      <c r="FW43" s="132"/>
      <c r="FX43" s="132"/>
      <c r="FY43" s="132"/>
      <c r="FZ43" s="132"/>
      <c r="GA43" s="132"/>
      <c r="GB43" s="132"/>
      <c r="GC43" s="132"/>
      <c r="GD43" s="132"/>
      <c r="GE43" s="132"/>
      <c r="GF43" s="132"/>
      <c r="GG43" s="132"/>
      <c r="GH43" s="132"/>
      <c r="GI43" s="132"/>
      <c r="GJ43" s="132"/>
      <c r="GK43" s="132"/>
      <c r="GL43" s="132"/>
      <c r="GM43" s="132"/>
      <c r="GN43" s="132"/>
      <c r="GO43" s="132"/>
      <c r="GP43" s="132"/>
      <c r="GQ43" s="132"/>
      <c r="GR43" s="132"/>
      <c r="GS43" s="132"/>
      <c r="GT43" s="132"/>
      <c r="GU43" s="132"/>
      <c r="GV43" s="132"/>
      <c r="GW43" s="132"/>
      <c r="GX43" s="132"/>
      <c r="GY43" s="132"/>
      <c r="GZ43" s="132"/>
      <c r="HA43" s="132"/>
      <c r="HB43" s="132"/>
      <c r="HC43" s="132"/>
      <c r="HD43" s="132"/>
      <c r="HE43" s="132"/>
      <c r="HF43" s="132"/>
      <c r="HG43" s="132"/>
      <c r="HH43" s="132"/>
      <c r="HI43" s="132"/>
      <c r="HJ43" s="132"/>
      <c r="HK43" s="132"/>
      <c r="HL43" s="132"/>
      <c r="HM43" s="132"/>
      <c r="HN43" s="132"/>
      <c r="HO43" s="132"/>
      <c r="HP43" s="132"/>
      <c r="HQ43" s="132"/>
      <c r="HR43" s="132"/>
      <c r="HS43" s="132"/>
      <c r="HT43" s="132"/>
      <c r="HU43" s="132"/>
      <c r="HV43" s="132"/>
      <c r="HW43" s="132"/>
      <c r="HX43" s="132"/>
      <c r="HY43" s="132"/>
      <c r="HZ43" s="132"/>
      <c r="IA43" s="132"/>
      <c r="IB43" s="132"/>
      <c r="IC43" s="132"/>
      <c r="ID43" s="132"/>
      <c r="IE43" s="132"/>
      <c r="IF43" s="132"/>
      <c r="IG43" s="132"/>
      <c r="IH43" s="132"/>
      <c r="II43" s="132"/>
      <c r="IJ43" s="132"/>
      <c r="IK43" s="132"/>
      <c r="IL43" s="132"/>
      <c r="IM43" s="132"/>
      <c r="IN43" s="132"/>
      <c r="IO43" s="132"/>
      <c r="IP43" s="132"/>
      <c r="IQ43" s="132"/>
      <c r="IR43" s="132"/>
      <c r="IS43" s="132"/>
      <c r="IT43" s="132"/>
      <c r="IU43" s="132"/>
      <c r="IV43" s="132"/>
      <c r="IW43" s="132"/>
    </row>
    <row r="44" spans="1:257" s="129" customFormat="1" ht="22.5" customHeight="1" x14ac:dyDescent="0.15">
      <c r="A44" s="106" t="s">
        <v>1252</v>
      </c>
      <c r="B44" s="106"/>
      <c r="C44" s="106"/>
      <c r="D44" s="106"/>
      <c r="E44" s="107"/>
      <c r="F44" s="107"/>
      <c r="G44" s="132"/>
      <c r="H44" s="132"/>
      <c r="I44" s="132"/>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32"/>
      <c r="AX44" s="132"/>
      <c r="AY44" s="132"/>
      <c r="AZ44" s="132"/>
      <c r="BA44" s="132"/>
      <c r="BB44" s="132"/>
      <c r="BC44" s="132"/>
      <c r="BD44" s="132"/>
      <c r="BE44" s="132"/>
      <c r="BF44" s="132"/>
      <c r="BG44" s="132"/>
      <c r="BH44" s="132"/>
      <c r="BI44" s="132"/>
      <c r="BJ44" s="132"/>
      <c r="BK44" s="132"/>
      <c r="BL44" s="132"/>
      <c r="BM44" s="132"/>
      <c r="BN44" s="132"/>
      <c r="BO44" s="132"/>
      <c r="BP44" s="132"/>
      <c r="BQ44" s="132"/>
      <c r="BR44" s="132"/>
      <c r="BS44" s="132"/>
      <c r="BT44" s="132"/>
      <c r="BU44" s="132"/>
      <c r="BV44" s="132"/>
      <c r="BW44" s="132"/>
      <c r="BX44" s="132"/>
      <c r="BY44" s="132"/>
      <c r="BZ44" s="132"/>
      <c r="CA44" s="132"/>
      <c r="CB44" s="132"/>
      <c r="CC44" s="132"/>
      <c r="CD44" s="132"/>
      <c r="CE44" s="132"/>
      <c r="CF44" s="132"/>
      <c r="CG44" s="132"/>
      <c r="CH44" s="132"/>
      <c r="CI44" s="132"/>
      <c r="CJ44" s="132"/>
      <c r="CK44" s="132"/>
      <c r="CL44" s="132"/>
      <c r="CM44" s="132"/>
      <c r="CN44" s="132"/>
      <c r="CO44" s="132"/>
      <c r="CP44" s="132"/>
      <c r="CQ44" s="132"/>
      <c r="CR44" s="132"/>
      <c r="CS44" s="132"/>
      <c r="CT44" s="132"/>
      <c r="CU44" s="132"/>
      <c r="CV44" s="132"/>
      <c r="CW44" s="132"/>
      <c r="CX44" s="132"/>
      <c r="CY44" s="132"/>
      <c r="CZ44" s="132"/>
      <c r="DA44" s="132"/>
      <c r="DB44" s="132"/>
      <c r="DC44" s="132"/>
      <c r="DD44" s="132"/>
      <c r="DE44" s="132"/>
      <c r="DF44" s="132"/>
      <c r="DG44" s="132"/>
      <c r="DH44" s="132"/>
      <c r="DI44" s="132"/>
      <c r="DJ44" s="132"/>
      <c r="DK44" s="132"/>
      <c r="DL44" s="132"/>
      <c r="DM44" s="132"/>
      <c r="DN44" s="132"/>
      <c r="DO44" s="132"/>
      <c r="DP44" s="132"/>
      <c r="DQ44" s="132"/>
      <c r="DR44" s="132"/>
      <c r="DS44" s="132"/>
      <c r="DT44" s="132"/>
      <c r="DU44" s="132"/>
      <c r="DV44" s="132"/>
      <c r="DW44" s="132"/>
      <c r="DX44" s="132"/>
      <c r="DY44" s="132"/>
      <c r="DZ44" s="132"/>
      <c r="EA44" s="132"/>
      <c r="EB44" s="132"/>
      <c r="EC44" s="132"/>
      <c r="ED44" s="132"/>
      <c r="EE44" s="132"/>
      <c r="EF44" s="132"/>
      <c r="EG44" s="132"/>
      <c r="EH44" s="132"/>
      <c r="EI44" s="132"/>
      <c r="EJ44" s="132"/>
      <c r="EK44" s="132"/>
      <c r="EL44" s="132"/>
      <c r="EM44" s="132"/>
      <c r="EN44" s="132"/>
      <c r="EO44" s="132"/>
      <c r="EP44" s="132"/>
      <c r="EQ44" s="132"/>
      <c r="ER44" s="132"/>
      <c r="ES44" s="132"/>
      <c r="ET44" s="132"/>
      <c r="EU44" s="132"/>
      <c r="EV44" s="132"/>
      <c r="EW44" s="132"/>
      <c r="EX44" s="132"/>
      <c r="EY44" s="132"/>
      <c r="EZ44" s="132"/>
      <c r="FA44" s="132"/>
      <c r="FB44" s="132"/>
      <c r="FC44" s="132"/>
      <c r="FD44" s="132"/>
      <c r="FE44" s="132"/>
      <c r="FF44" s="132"/>
      <c r="FG44" s="132"/>
      <c r="FH44" s="132"/>
      <c r="FI44" s="132"/>
      <c r="FJ44" s="132"/>
      <c r="FK44" s="132"/>
      <c r="FL44" s="132"/>
      <c r="FM44" s="132"/>
      <c r="FN44" s="132"/>
      <c r="FO44" s="132"/>
      <c r="FP44" s="132"/>
      <c r="FQ44" s="132"/>
      <c r="FR44" s="132"/>
      <c r="FS44" s="132"/>
      <c r="FT44" s="132"/>
      <c r="FU44" s="132"/>
      <c r="FV44" s="132"/>
      <c r="FW44" s="132"/>
      <c r="FX44" s="132"/>
      <c r="FY44" s="132"/>
      <c r="FZ44" s="132"/>
      <c r="GA44" s="132"/>
      <c r="GB44" s="132"/>
      <c r="GC44" s="132"/>
      <c r="GD44" s="132"/>
      <c r="GE44" s="132"/>
      <c r="GF44" s="132"/>
      <c r="GG44" s="132"/>
      <c r="GH44" s="132"/>
      <c r="GI44" s="132"/>
      <c r="GJ44" s="132"/>
      <c r="GK44" s="132"/>
      <c r="GL44" s="132"/>
      <c r="GM44" s="132"/>
      <c r="GN44" s="132"/>
      <c r="GO44" s="132"/>
      <c r="GP44" s="132"/>
      <c r="GQ44" s="132"/>
      <c r="GR44" s="132"/>
      <c r="GS44" s="132"/>
      <c r="GT44" s="132"/>
      <c r="GU44" s="132"/>
      <c r="GV44" s="132"/>
      <c r="GW44" s="132"/>
      <c r="GX44" s="132"/>
      <c r="GY44" s="132"/>
      <c r="GZ44" s="132"/>
      <c r="HA44" s="132"/>
      <c r="HB44" s="132"/>
      <c r="HC44" s="132"/>
      <c r="HD44" s="132"/>
      <c r="HE44" s="132"/>
      <c r="HF44" s="132"/>
      <c r="HG44" s="132"/>
      <c r="HH44" s="132"/>
      <c r="HI44" s="132"/>
      <c r="HJ44" s="132"/>
      <c r="HK44" s="132"/>
      <c r="HL44" s="132"/>
      <c r="HM44" s="132"/>
      <c r="HN44" s="132"/>
      <c r="HO44" s="132"/>
      <c r="HP44" s="132"/>
      <c r="HQ44" s="132"/>
      <c r="HR44" s="132"/>
      <c r="HS44" s="132"/>
      <c r="HT44" s="132"/>
      <c r="HU44" s="132"/>
      <c r="HV44" s="132"/>
      <c r="HW44" s="132"/>
      <c r="HX44" s="132"/>
      <c r="HY44" s="132"/>
      <c r="HZ44" s="132"/>
      <c r="IA44" s="132"/>
      <c r="IB44" s="132"/>
      <c r="IC44" s="132"/>
      <c r="ID44" s="132"/>
      <c r="IE44" s="132"/>
      <c r="IF44" s="132"/>
      <c r="IG44" s="132"/>
      <c r="IH44" s="132"/>
      <c r="II44" s="132"/>
      <c r="IJ44" s="132"/>
      <c r="IK44" s="132"/>
      <c r="IL44" s="132"/>
      <c r="IM44" s="132"/>
      <c r="IN44" s="132"/>
      <c r="IO44" s="132"/>
      <c r="IP44" s="132"/>
      <c r="IQ44" s="132"/>
      <c r="IR44" s="132"/>
      <c r="IS44" s="132"/>
      <c r="IT44" s="132"/>
      <c r="IU44" s="132"/>
      <c r="IV44" s="132"/>
      <c r="IW44" s="132"/>
    </row>
    <row r="45" spans="1:7" s="129" customFormat="1" ht="22.5" customHeight="1" x14ac:dyDescent="0.15">
      <c r="A45" s="106" t="s">
        <v>1253</v>
      </c>
      <c r="B45" s="106"/>
      <c r="C45" s="106"/>
      <c r="D45" s="106"/>
      <c r="E45" s="107"/>
      <c r="F45" s="107"/>
      <c r="G45" s="132"/>
    </row>
    <row r="46" spans="1:7" s="130" customFormat="1" ht="22.5" customHeight="1" x14ac:dyDescent="0.15">
      <c r="A46" s="104" t="s">
        <v>1254</v>
      </c>
      <c r="B46" s="104"/>
      <c r="C46" s="104"/>
      <c r="D46" s="104"/>
      <c r="E46" s="107"/>
      <c r="F46" s="107"/>
      <c r="G46" s="133"/>
    </row>
    <row r="47" spans="1:7" s="129" customFormat="1" ht="22.5" customHeight="1" x14ac:dyDescent="0.15">
      <c r="A47" s="106" t="s">
        <v>1255</v>
      </c>
      <c r="B47" s="106"/>
      <c r="C47" s="106"/>
      <c r="D47" s="106"/>
      <c r="E47" s="107"/>
      <c r="F47" s="107"/>
      <c r="G47" s="111"/>
    </row>
    <row r="48" spans="1:7" s="130" customFormat="1" ht="22.5" customHeight="1" x14ac:dyDescent="0.15">
      <c r="A48" s="104" t="s">
        <v>1256</v>
      </c>
      <c r="B48" s="104"/>
      <c r="C48" s="104"/>
      <c r="D48" s="104"/>
      <c r="E48" s="107"/>
      <c r="F48" s="107"/>
      <c r="G48" s="133"/>
    </row>
    <row r="49" spans="1:7" s="129" customFormat="1" ht="22.5" customHeight="1" x14ac:dyDescent="0.15">
      <c r="A49" s="106" t="s">
        <v>1257</v>
      </c>
      <c r="B49" s="106"/>
      <c r="C49" s="106"/>
      <c r="D49" s="106"/>
      <c r="E49" s="107"/>
      <c r="F49" s="107"/>
      <c r="G49" s="111"/>
    </row>
    <row r="50" spans="1:7" s="129" customFormat="1" ht="22.5" customHeight="1" x14ac:dyDescent="0.15">
      <c r="A50" s="106" t="s">
        <v>1258</v>
      </c>
      <c r="B50" s="106"/>
      <c r="C50" s="106"/>
      <c r="D50" s="106"/>
      <c r="E50" s="107"/>
      <c r="F50" s="107"/>
      <c r="G50" s="111"/>
    </row>
    <row r="51" spans="1:7" s="129" customFormat="1" ht="22.5" customHeight="1" x14ac:dyDescent="0.15">
      <c r="A51" s="106" t="s">
        <v>1259</v>
      </c>
      <c r="B51" s="106"/>
      <c r="C51" s="106"/>
      <c r="D51" s="106"/>
      <c r="E51" s="107"/>
      <c r="F51" s="107"/>
      <c r="G51" s="111"/>
    </row>
    <row r="52" spans="1:7" s="130" customFormat="1" ht="22.5" customHeight="1" x14ac:dyDescent="0.15">
      <c r="A52" s="104" t="s">
        <v>1260</v>
      </c>
      <c r="B52" s="104"/>
      <c r="C52" s="104">
        <v>1146</v>
      </c>
      <c r="D52" s="104">
        <v>384</v>
      </c>
      <c r="E52" s="108">
        <v>0.33507853403141363</v>
      </c>
      <c r="F52" s="108">
        <v>1.0434782608695652</v>
      </c>
      <c r="G52" s="133"/>
    </row>
    <row r="53" spans="1:7" s="129" customFormat="1" ht="22.5" customHeight="1" x14ac:dyDescent="0.15">
      <c r="A53" s="106" t="s">
        <v>1261</v>
      </c>
      <c r="B53" s="106"/>
      <c r="C53" s="106"/>
      <c r="D53" s="106"/>
      <c r="E53" s="107"/>
      <c r="F53" s="107"/>
      <c r="G53" s="111"/>
    </row>
    <row r="54" spans="1:7" s="129" customFormat="1" ht="22.5" customHeight="1" x14ac:dyDescent="0.15">
      <c r="A54" s="106" t="s">
        <v>1262</v>
      </c>
      <c r="B54" s="106"/>
      <c r="C54" s="106"/>
      <c r="D54" s="106"/>
      <c r="E54" s="107"/>
      <c r="F54" s="107"/>
      <c r="G54" s="111"/>
    </row>
    <row r="55" spans="1:7" s="129" customFormat="1" ht="22.5" customHeight="1" x14ac:dyDescent="0.15">
      <c r="A55" s="106" t="s">
        <v>1263</v>
      </c>
      <c r="B55" s="106"/>
      <c r="C55" s="106">
        <v>1146</v>
      </c>
      <c r="D55" s="106">
        <v>384</v>
      </c>
      <c r="E55" s="107">
        <v>0.33507853403141363</v>
      </c>
      <c r="F55" s="107">
        <v>1.0434782608695652</v>
      </c>
      <c r="G55" s="111"/>
    </row>
    <row r="56" spans="1:7" s="130" customFormat="1" ht="22.5" customHeight="1" x14ac:dyDescent="0.15">
      <c r="A56" s="104" t="s">
        <v>1264</v>
      </c>
      <c r="B56" s="104"/>
      <c r="C56" s="104">
        <v>4</v>
      </c>
      <c r="D56" s="104">
        <v>4</v>
      </c>
      <c r="E56" s="108">
        <v>1</v>
      </c>
      <c r="F56" s="108">
        <v>0.6666666666666666</v>
      </c>
      <c r="G56" s="133"/>
    </row>
    <row r="57" spans="1:7" s="130" customFormat="1" ht="22.5" customHeight="1" x14ac:dyDescent="0.15">
      <c r="A57" s="104" t="s">
        <v>1265</v>
      </c>
      <c r="B57" s="104"/>
      <c r="C57" s="104"/>
      <c r="D57" s="104"/>
      <c r="E57" s="107"/>
      <c r="F57" s="107"/>
      <c r="G57" s="133"/>
    </row>
    <row r="58" spans="1:7" s="130" customFormat="1" ht="22.5" customHeight="1" x14ac:dyDescent="0.15">
      <c r="A58" s="103" t="s">
        <v>1266</v>
      </c>
      <c r="B58" s="104"/>
      <c r="C58" s="104"/>
      <c r="D58" s="104"/>
      <c r="E58" s="107"/>
      <c r="F58" s="107"/>
      <c r="G58" s="133"/>
    </row>
    <row r="59" spans="1:7" s="129" customFormat="1" ht="22.5" customHeight="1" x14ac:dyDescent="0.15">
      <c r="A59" s="109" t="s">
        <v>1097</v>
      </c>
      <c r="B59" s="106"/>
      <c r="C59" s="106"/>
      <c r="D59" s="106"/>
      <c r="E59" s="107"/>
      <c r="F59" s="107"/>
      <c r="G59" s="111"/>
    </row>
    <row r="60" spans="1:7" s="129" customFormat="1" ht="22.5" customHeight="1" x14ac:dyDescent="0.15">
      <c r="A60" s="109" t="s">
        <v>1267</v>
      </c>
      <c r="B60" s="106"/>
      <c r="C60" s="106"/>
      <c r="D60" s="106"/>
      <c r="E60" s="107"/>
      <c r="F60" s="107"/>
      <c r="G60" s="111"/>
    </row>
    <row r="61" spans="1:7" s="130" customFormat="1" ht="22.5" customHeight="1" x14ac:dyDescent="0.15">
      <c r="A61" s="110" t="s">
        <v>1268</v>
      </c>
      <c r="B61" s="104">
        <v>344</v>
      </c>
      <c r="C61" s="104">
        <v>1914</v>
      </c>
      <c r="D61" s="104">
        <v>840</v>
      </c>
      <c r="E61" s="108">
        <v>0.438871473354232</v>
      </c>
      <c r="F61" s="108">
        <v>0.881427072402938</v>
      </c>
      <c r="G61" s="133"/>
    </row>
    <row r="62" spans="1:6" ht="14.25" customHeight="1" x14ac:dyDescent="0.15">
      <c r="D62" s="111"/>
      <c r="E62" s="112"/>
      <c r="F62" s="112"/>
    </row>
    <row r="63" spans="1:6" ht="14.25" customHeight="1" x14ac:dyDescent="0.15">
      <c r="D63" s="111"/>
      <c r="E63" s="112"/>
      <c r="F63" s="112"/>
    </row>
    <row r="64" spans="1:6" ht="14.25" customHeight="1" x14ac:dyDescent="0.15">
      <c r="D64" s="111"/>
      <c r="E64" s="112"/>
      <c r="F64" s="112"/>
    </row>
    <row r="65" spans="1:6" ht="14.25" customHeight="1" x14ac:dyDescent="0.15">
      <c r="D65" s="111"/>
      <c r="E65" s="112"/>
      <c r="F65" s="112"/>
    </row>
    <row r="66" spans="1:6" ht="14.25" customHeight="1" x14ac:dyDescent="0.15">
      <c r="D66" s="111"/>
      <c r="E66" s="112"/>
      <c r="F66" s="112"/>
    </row>
    <row r="67" spans="1:6" ht="14.25" customHeight="1" x14ac:dyDescent="0.15">
      <c r="D67" s="111"/>
      <c r="E67" s="112"/>
      <c r="F67" s="112"/>
    </row>
    <row r="68" spans="1:6" ht="14.25" customHeight="1" x14ac:dyDescent="0.15">
      <c r="D68" s="111"/>
      <c r="E68" s="112"/>
      <c r="F68" s="112"/>
    </row>
    <row r="69" spans="1:6" ht="14.25" customHeight="1" x14ac:dyDescent="0.15">
      <c r="D69" s="111"/>
      <c r="E69" s="112"/>
      <c r="F69" s="112"/>
    </row>
    <row r="70" spans="1:6" ht="14.25" customHeight="1" x14ac:dyDescent="0.15">
      <c r="D70" s="111"/>
      <c r="E70" s="112"/>
      <c r="F70" s="112"/>
    </row>
    <row r="71" spans="1:6" ht="14.25" customHeight="1" x14ac:dyDescent="0.15">
      <c r="D71" s="111"/>
      <c r="E71" s="112"/>
      <c r="F71" s="112"/>
    </row>
    <row r="72" spans="1:6" ht="14.25" customHeight="1" x14ac:dyDescent="0.15">
      <c r="D72" s="111"/>
      <c r="E72" s="112"/>
      <c r="F72" s="112"/>
    </row>
    <row r="73" spans="1:6" ht="14.25" customHeight="1" x14ac:dyDescent="0.15">
      <c r="D73" s="111"/>
      <c r="E73" s="112"/>
      <c r="F73" s="112"/>
    </row>
    <row r="74" spans="1:6" ht="14.25" customHeight="1" x14ac:dyDescent="0.15">
      <c r="D74" s="111"/>
      <c r="E74" s="112"/>
      <c r="F74" s="112"/>
    </row>
    <row r="75" spans="1:6" ht="14.25" customHeight="1" x14ac:dyDescent="0.15">
      <c r="D75" s="111"/>
      <c r="E75" s="112"/>
      <c r="F75" s="112"/>
    </row>
    <row r="76" spans="1:6" ht="14.25" customHeight="1" x14ac:dyDescent="0.15">
      <c r="D76" s="111"/>
      <c r="E76" s="112"/>
      <c r="F76" s="112"/>
    </row>
    <row r="77" spans="1:6" ht="14.25" customHeight="1" x14ac:dyDescent="0.15">
      <c r="D77" s="111"/>
      <c r="E77" s="112"/>
      <c r="F77" s="112"/>
    </row>
    <row r="78" spans="1:6" ht="14.25" customHeight="1" x14ac:dyDescent="0.15">
      <c r="D78" s="111"/>
      <c r="E78" s="112"/>
      <c r="F78" s="112"/>
    </row>
    <row r="79" spans="1:6" ht="14.25" customHeight="1" x14ac:dyDescent="0.15">
      <c r="D79" s="111"/>
      <c r="E79" s="112"/>
      <c r="F79" s="112"/>
    </row>
    <row r="80" spans="1:6" ht="14.25" customHeight="1" x14ac:dyDescent="0.15">
      <c r="D80" s="111"/>
      <c r="E80" s="112"/>
      <c r="F80" s="112"/>
    </row>
    <row r="81" spans="1:6" ht="14.25" customHeight="1" x14ac:dyDescent="0.15">
      <c r="D81" s="111"/>
      <c r="E81" s="112"/>
      <c r="F81" s="112"/>
    </row>
    <row r="82" spans="1:6" ht="14.25" customHeight="1" x14ac:dyDescent="0.15">
      <c r="D82" s="111"/>
      <c r="E82" s="112"/>
      <c r="F82" s="112"/>
    </row>
    <row r="83" spans="1:6" ht="14.25" customHeight="1" x14ac:dyDescent="0.15">
      <c r="D83" s="111"/>
      <c r="E83" s="112"/>
      <c r="F83" s="112"/>
    </row>
    <row r="84" spans="1:6" ht="14.25" customHeight="1" x14ac:dyDescent="0.15">
      <c r="D84" s="111"/>
      <c r="E84" s="112"/>
      <c r="F84" s="112"/>
    </row>
    <row r="85" spans="1:6" ht="14.25" customHeight="1" x14ac:dyDescent="0.15">
      <c r="D85" s="111"/>
      <c r="E85" s="112"/>
      <c r="F85" s="112"/>
    </row>
    <row r="86" spans="1:6" ht="14.25" customHeight="1" x14ac:dyDescent="0.15">
      <c r="D86" s="111"/>
      <c r="E86" s="112"/>
      <c r="F86" s="112"/>
    </row>
    <row r="87" spans="1:6" ht="14.25" customHeight="1" x14ac:dyDescent="0.15">
      <c r="D87" s="111"/>
      <c r="E87" s="112"/>
      <c r="F87" s="112"/>
    </row>
    <row r="88" spans="1:6" ht="14.25" customHeight="1" x14ac:dyDescent="0.15">
      <c r="D88" s="111"/>
      <c r="E88" s="112"/>
      <c r="F88" s="112"/>
    </row>
    <row r="89" spans="1:6" ht="14.25" customHeight="1" x14ac:dyDescent="0.15">
      <c r="D89" s="111"/>
      <c r="E89" s="112"/>
      <c r="F89" s="112"/>
    </row>
    <row r="90" spans="1:6" ht="14.25" customHeight="1" x14ac:dyDescent="0.15">
      <c r="D90" s="111"/>
      <c r="E90" s="112"/>
      <c r="F90" s="112"/>
    </row>
    <row r="91" spans="1:6" ht="14.25" customHeight="1" x14ac:dyDescent="0.15">
      <c r="D91" s="111"/>
      <c r="E91" s="112"/>
      <c r="F91" s="112"/>
    </row>
    <row r="92" spans="1:6" ht="14.25" customHeight="1" x14ac:dyDescent="0.15">
      <c r="D92" s="111"/>
      <c r="E92" s="112"/>
      <c r="F92" s="112"/>
    </row>
    <row r="93" spans="1:6" ht="14.25" customHeight="1" x14ac:dyDescent="0.15">
      <c r="D93" s="111"/>
      <c r="E93" s="112"/>
      <c r="F93" s="112"/>
    </row>
    <row r="94" spans="1:6" ht="14.25" customHeight="1" x14ac:dyDescent="0.15">
      <c r="D94" s="111"/>
      <c r="E94" s="112"/>
      <c r="F94" s="112"/>
    </row>
    <row r="95" spans="1:6" ht="14.25" customHeight="1" x14ac:dyDescent="0.15">
      <c r="D95" s="111"/>
      <c r="E95" s="112"/>
      <c r="F95" s="112"/>
    </row>
  </sheetData>
  <mergeCells count="1">
    <mergeCell ref="A2:F2"/>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P81"/>
  <sheetViews>
    <sheetView showZeros="0" zoomScaleNormal="100" topLeftCell="A1" workbookViewId="0">
      <selection activeCell="A4" activeCellId="0" sqref="A4:D16"/>
    </sheetView>
  </sheetViews>
  <sheetFormatPr defaultRowHeight="15.6" defaultColWidth="9.000137329101562" x14ac:dyDescent="0.15"/>
  <cols>
    <col min="1" max="1" width="30.625" customWidth="1" style="58"/>
    <col min="2" max="2" width="14.625" customWidth="1" style="82"/>
    <col min="3" max="3" width="30.625" customWidth="1" style="58"/>
    <col min="4" max="4" width="14.625" customWidth="1" style="125"/>
    <col min="5" max="5" width="9.375" customWidth="1" style="58"/>
    <col min="6" max="250" width="9.0" style="58"/>
  </cols>
  <sheetData>
    <row r="1" spans="1:250" s="80" customFormat="1" ht="24.0" customHeight="1" x14ac:dyDescent="0.15">
      <c r="A1" s="2" t="s">
        <v>1269</v>
      </c>
      <c r="B1" s="83"/>
      <c r="C1" s="83"/>
      <c r="D1" s="12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row>
    <row r="2" spans="1:4" s="3" customFormat="1" ht="42.0" customHeight="1" x14ac:dyDescent="0.15">
      <c r="A2" s="422" t="s">
        <v>1270</v>
      </c>
      <c r="B2" s="424"/>
      <c r="C2" s="424"/>
      <c r="D2" s="424"/>
    </row>
    <row r="3" spans="1:4" s="4" customFormat="1" ht="27.0" customHeight="1" x14ac:dyDescent="0.15">
      <c r="B3" s="84"/>
      <c r="D3" s="119" t="s">
        <v>68</v>
      </c>
    </row>
    <row r="4" spans="1:4" s="56" customFormat="1" ht="30.0" customHeight="1" x14ac:dyDescent="0.15">
      <c r="A4" s="11" t="s">
        <v>69</v>
      </c>
      <c r="B4" s="86" t="s">
        <v>7</v>
      </c>
      <c r="C4" s="11" t="s">
        <v>70</v>
      </c>
      <c r="D4" s="86" t="s">
        <v>7</v>
      </c>
    </row>
    <row r="5" spans="1:4" s="57" customFormat="1" ht="24.0" customHeight="1" x14ac:dyDescent="0.15">
      <c r="A5" s="27" t="s">
        <v>1271</v>
      </c>
      <c r="B5" s="87">
        <v>346</v>
      </c>
      <c r="C5" s="27" t="s">
        <v>1272</v>
      </c>
      <c r="D5" s="87">
        <v>840</v>
      </c>
    </row>
    <row r="6" spans="1:4" s="57" customFormat="1" ht="24.0" customHeight="1" x14ac:dyDescent="0.15">
      <c r="A6" s="27" t="s">
        <v>73</v>
      </c>
      <c r="B6" s="87">
        <v>1568</v>
      </c>
      <c r="C6" s="39" t="s">
        <v>74</v>
      </c>
      <c r="D6" s="87"/>
    </row>
    <row r="7" spans="1:4" s="57" customFormat="1" ht="24.0" customHeight="1" x14ac:dyDescent="0.15">
      <c r="A7" s="88" t="s">
        <v>75</v>
      </c>
      <c r="B7" s="89">
        <v>1568</v>
      </c>
      <c r="C7" s="88" t="s">
        <v>76</v>
      </c>
      <c r="D7" s="89"/>
    </row>
    <row r="8" spans="1:4" s="57" customFormat="1" ht="24.0" customHeight="1" x14ac:dyDescent="0.15">
      <c r="A8" s="88" t="s">
        <v>83</v>
      </c>
      <c r="B8" s="89"/>
      <c r="C8" s="88" t="s">
        <v>82</v>
      </c>
      <c r="D8" s="89"/>
    </row>
    <row r="9" spans="1:4" s="57" customFormat="1" ht="24.0" customHeight="1" x14ac:dyDescent="0.15">
      <c r="A9" s="88" t="s">
        <v>85</v>
      </c>
      <c r="B9" s="89"/>
      <c r="C9" s="76" t="s">
        <v>102</v>
      </c>
      <c r="D9" s="87"/>
    </row>
    <row r="10" spans="1:4" s="57" customFormat="1" ht="24.0" customHeight="1" x14ac:dyDescent="0.15">
      <c r="A10" s="88" t="s">
        <v>93</v>
      </c>
      <c r="B10" s="89"/>
      <c r="C10" s="88" t="s">
        <v>1273</v>
      </c>
      <c r="D10" s="89"/>
    </row>
    <row r="11" spans="1:4" s="57" customFormat="1" ht="24.0" customHeight="1" x14ac:dyDescent="0.15">
      <c r="A11" s="41" t="s">
        <v>1274</v>
      </c>
      <c r="B11" s="89"/>
      <c r="C11" s="90" t="s">
        <v>112</v>
      </c>
      <c r="D11" s="89"/>
    </row>
    <row r="12" spans="1:4" s="57" customFormat="1" ht="24.0" customHeight="1" x14ac:dyDescent="0.15">
      <c r="A12" s="16" t="s">
        <v>112</v>
      </c>
      <c r="B12" s="89"/>
      <c r="C12" s="90" t="s">
        <v>112</v>
      </c>
      <c r="D12" s="89"/>
    </row>
    <row r="13" spans="1:4" s="57" customFormat="1" ht="24.0" customHeight="1" x14ac:dyDescent="0.15">
      <c r="A13" s="90" t="s">
        <v>112</v>
      </c>
      <c r="B13" s="89"/>
      <c r="C13" s="90"/>
      <c r="D13" s="89"/>
    </row>
    <row r="14" spans="1:4" s="57" customFormat="1" ht="24.0" customHeight="1" x14ac:dyDescent="0.15">
      <c r="A14" s="13"/>
      <c r="B14" s="63"/>
      <c r="C14" s="91"/>
      <c r="D14" s="92"/>
    </row>
    <row r="15" spans="1:4" s="56" customFormat="1" ht="24.0" customHeight="1" x14ac:dyDescent="0.15">
      <c r="A15" s="11" t="s">
        <v>117</v>
      </c>
      <c r="B15" s="94">
        <v>1914</v>
      </c>
      <c r="C15" s="11" t="s">
        <v>118</v>
      </c>
      <c r="D15" s="87">
        <v>840</v>
      </c>
    </row>
    <row r="16" spans="1:4" s="57" customFormat="1" ht="24.0" customHeight="1" x14ac:dyDescent="0.15">
      <c r="A16" s="66"/>
      <c r="B16" s="95"/>
      <c r="C16" s="27" t="s">
        <v>119</v>
      </c>
      <c r="D16" s="87">
        <v>1074</v>
      </c>
    </row>
    <row r="17" spans="1:5" s="57" customFormat="1" ht="24.0" customHeight="1" x14ac:dyDescent="0.15">
      <c r="B17" s="97"/>
      <c r="D17" s="93"/>
      <c r="E17" s="93"/>
    </row>
    <row r="18" spans="1:250" ht="24.0" customHeight="1" x14ac:dyDescent="0.15">
      <c r="A18" s="57"/>
      <c r="B18" s="97"/>
      <c r="C18" s="57"/>
      <c r="D18" s="93"/>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c r="IP18" s="57"/>
    </row>
    <row r="19" spans="1:250" ht="24.0" customHeight="1" x14ac:dyDescent="0.15">
      <c r="A19" s="57"/>
      <c r="B19" s="97"/>
      <c r="C19" s="57"/>
      <c r="D19" s="93"/>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c r="IP19" s="57"/>
    </row>
    <row r="20" spans="1:250" ht="24.0" customHeight="1" x14ac:dyDescent="0.15">
      <c r="A20" s="57"/>
      <c r="B20" s="97"/>
      <c r="C20" s="57"/>
      <c r="D20" s="93"/>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c r="IP20" s="57"/>
    </row>
    <row r="21" spans="1:250" ht="24.0" customHeight="1" x14ac:dyDescent="0.15">
      <c r="A21" s="57"/>
      <c r="B21" s="97"/>
      <c r="C21" s="57"/>
      <c r="D21" s="93"/>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c r="IP21" s="57"/>
    </row>
    <row r="22" spans="1:250" ht="24.0" customHeight="1" x14ac:dyDescent="0.15">
      <c r="A22" s="57"/>
      <c r="B22" s="97"/>
      <c r="C22" s="57"/>
      <c r="D22" s="93"/>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c r="IP22" s="57"/>
    </row>
    <row r="23" spans="1:250" ht="24.0" customHeight="1" x14ac:dyDescent="0.15">
      <c r="A23" s="57"/>
      <c r="B23" s="97"/>
      <c r="C23" s="57"/>
      <c r="D23" s="93"/>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c r="IP23" s="57"/>
    </row>
    <row r="24" spans="1:250" ht="24.0" customHeight="1" x14ac:dyDescent="0.15">
      <c r="A24" s="57"/>
      <c r="B24" s="97"/>
      <c r="C24" s="57"/>
      <c r="D24" s="93"/>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c r="IP24" s="57"/>
    </row>
    <row r="25" spans="1:250" ht="24.0" customHeight="1" x14ac:dyDescent="0.15">
      <c r="A25" s="57"/>
      <c r="B25" s="97"/>
      <c r="C25" s="57"/>
      <c r="D25" s="93"/>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c r="IP25" s="57"/>
    </row>
    <row r="26" spans="1:250" ht="24.0" customHeight="1" x14ac:dyDescent="0.15">
      <c r="A26" s="57"/>
      <c r="B26" s="97"/>
      <c r="C26" s="57"/>
      <c r="D26" s="93"/>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c r="HP26" s="57"/>
      <c r="HQ26" s="57"/>
      <c r="HR26" s="57"/>
      <c r="HS26" s="57"/>
      <c r="HT26" s="57"/>
      <c r="HU26" s="57"/>
      <c r="HV26" s="57"/>
      <c r="HW26" s="57"/>
      <c r="HX26" s="57"/>
      <c r="HY26" s="57"/>
      <c r="HZ26" s="57"/>
      <c r="IA26" s="57"/>
      <c r="IB26" s="57"/>
      <c r="IC26" s="57"/>
      <c r="ID26" s="57"/>
      <c r="IE26" s="57"/>
      <c r="IF26" s="57"/>
      <c r="IG26" s="57"/>
      <c r="IH26" s="57"/>
      <c r="II26" s="57"/>
      <c r="IJ26" s="57"/>
      <c r="IK26" s="57"/>
      <c r="IL26" s="57"/>
      <c r="IM26" s="57"/>
      <c r="IN26" s="57"/>
      <c r="IO26" s="57"/>
      <c r="IP26" s="57"/>
    </row>
    <row r="27" spans="1:250" ht="24.0" customHeight="1" x14ac:dyDescent="0.15">
      <c r="A27" s="57"/>
      <c r="B27" s="97"/>
      <c r="C27" s="57"/>
      <c r="D27" s="93"/>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c r="IP27" s="57"/>
    </row>
    <row r="28" spans="1:250" ht="24.0" customHeight="1" x14ac:dyDescent="0.15">
      <c r="A28" s="57"/>
      <c r="B28" s="97"/>
      <c r="C28" s="57"/>
      <c r="D28" s="93"/>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c r="IP28" s="57"/>
    </row>
    <row r="29" spans="1:250" ht="24.0" customHeight="1" x14ac:dyDescent="0.15">
      <c r="A29" s="57"/>
      <c r="B29" s="97"/>
      <c r="C29" s="57"/>
      <c r="D29" s="93"/>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c r="IP29" s="57"/>
    </row>
    <row r="30" spans="1:250" ht="24.0" customHeight="1" x14ac:dyDescent="0.15">
      <c r="A30" s="57"/>
      <c r="B30" s="97"/>
      <c r="C30" s="57"/>
      <c r="D30" s="93"/>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c r="IP30" s="57"/>
    </row>
    <row r="31" spans="1:250" ht="24.0" customHeight="1" x14ac:dyDescent="0.15">
      <c r="A31" s="57"/>
      <c r="B31" s="97"/>
      <c r="C31" s="57"/>
      <c r="D31" s="93"/>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c r="IP31" s="57"/>
    </row>
    <row r="32" spans="1:250" ht="24.0" customHeight="1" x14ac:dyDescent="0.15">
      <c r="A32" s="57"/>
      <c r="B32" s="97"/>
      <c r="C32" s="57"/>
      <c r="D32" s="93"/>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c r="IP32" s="57"/>
    </row>
    <row r="33" spans="1:250" ht="24.0" customHeight="1" x14ac:dyDescent="0.15">
      <c r="A33" s="57"/>
      <c r="B33" s="97"/>
      <c r="C33" s="57"/>
      <c r="D33" s="93"/>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c r="IP33" s="57"/>
    </row>
    <row r="34" spans="1:250" ht="24.0" customHeight="1" x14ac:dyDescent="0.15">
      <c r="A34" s="57"/>
      <c r="B34" s="97"/>
      <c r="C34" s="57"/>
      <c r="D34" s="93"/>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c r="IP34" s="57"/>
    </row>
    <row r="35" spans="1:250" ht="24.0" customHeight="1" x14ac:dyDescent="0.15">
      <c r="A35" s="57"/>
      <c r="B35" s="97"/>
      <c r="C35" s="57"/>
      <c r="D35" s="93"/>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c r="IP35" s="57"/>
    </row>
    <row r="36" spans="1:250" ht="24.0" customHeight="1" x14ac:dyDescent="0.15">
      <c r="A36" s="57"/>
      <c r="B36" s="97"/>
      <c r="C36" s="57"/>
      <c r="D36" s="93"/>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c r="II36" s="57"/>
      <c r="IJ36" s="57"/>
      <c r="IK36" s="57"/>
      <c r="IL36" s="57"/>
      <c r="IM36" s="57"/>
      <c r="IN36" s="57"/>
      <c r="IO36" s="57"/>
      <c r="IP36" s="57"/>
    </row>
    <row r="37" spans="1:250" ht="24.0" customHeight="1" x14ac:dyDescent="0.15">
      <c r="A37" s="57"/>
      <c r="B37" s="97"/>
      <c r="C37" s="57"/>
      <c r="D37" s="93"/>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c r="II37" s="57"/>
      <c r="IJ37" s="57"/>
      <c r="IK37" s="57"/>
      <c r="IL37" s="57"/>
      <c r="IM37" s="57"/>
      <c r="IN37" s="57"/>
      <c r="IO37" s="57"/>
      <c r="IP37" s="57"/>
    </row>
    <row r="38" spans="1:250" ht="24.0" customHeight="1" x14ac:dyDescent="0.15">
      <c r="A38" s="57"/>
      <c r="B38" s="97"/>
      <c r="C38" s="57"/>
      <c r="D38" s="93"/>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c r="II38" s="57"/>
      <c r="IJ38" s="57"/>
      <c r="IK38" s="57"/>
      <c r="IL38" s="57"/>
      <c r="IM38" s="57"/>
      <c r="IN38" s="57"/>
      <c r="IO38" s="57"/>
      <c r="IP38" s="57"/>
    </row>
    <row r="39" spans="1:250" ht="24.0" customHeight="1" x14ac:dyDescent="0.15">
      <c r="A39" s="57"/>
      <c r="B39" s="97"/>
      <c r="C39" s="57"/>
      <c r="D39" s="93"/>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c r="II39" s="57"/>
      <c r="IJ39" s="57"/>
      <c r="IK39" s="57"/>
      <c r="IL39" s="57"/>
      <c r="IM39" s="57"/>
      <c r="IN39" s="57"/>
      <c r="IO39" s="57"/>
      <c r="IP39" s="57"/>
    </row>
    <row r="40" spans="1:250" ht="24.0" customHeight="1" x14ac:dyDescent="0.15">
      <c r="A40" s="57"/>
      <c r="B40" s="97"/>
      <c r="C40" s="57"/>
      <c r="D40" s="93"/>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c r="II40" s="57"/>
      <c r="IJ40" s="57"/>
      <c r="IK40" s="57"/>
      <c r="IL40" s="57"/>
      <c r="IM40" s="57"/>
      <c r="IN40" s="57"/>
      <c r="IO40" s="57"/>
      <c r="IP40" s="57"/>
    </row>
    <row r="41" spans="1:250" ht="24.0" customHeight="1" x14ac:dyDescent="0.15">
      <c r="A41" s="57"/>
      <c r="B41" s="97"/>
      <c r="C41" s="57"/>
      <c r="D41" s="93"/>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c r="II41" s="57"/>
      <c r="IJ41" s="57"/>
      <c r="IK41" s="57"/>
      <c r="IL41" s="57"/>
      <c r="IM41" s="57"/>
      <c r="IN41" s="57"/>
      <c r="IO41" s="57"/>
      <c r="IP41" s="57"/>
    </row>
    <row r="42" spans="1:250" ht="24.0" customHeight="1" x14ac:dyDescent="0.15">
      <c r="A42" s="57"/>
      <c r="B42" s="97"/>
      <c r="C42" s="57"/>
      <c r="D42" s="93"/>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c r="II42" s="57"/>
      <c r="IJ42" s="57"/>
      <c r="IK42" s="57"/>
      <c r="IL42" s="57"/>
      <c r="IM42" s="57"/>
      <c r="IN42" s="57"/>
      <c r="IO42" s="57"/>
      <c r="IP42" s="57"/>
    </row>
    <row r="43" spans="1:250" ht="24.0" customHeight="1" x14ac:dyDescent="0.15">
      <c r="A43" s="57"/>
      <c r="B43" s="97"/>
      <c r="C43" s="57"/>
      <c r="D43" s="93"/>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c r="II43" s="57"/>
      <c r="IJ43" s="57"/>
      <c r="IK43" s="57"/>
      <c r="IL43" s="57"/>
      <c r="IM43" s="57"/>
      <c r="IN43" s="57"/>
      <c r="IO43" s="57"/>
      <c r="IP43" s="57"/>
    </row>
    <row r="44" spans="1:250" ht="24.0" customHeight="1" x14ac:dyDescent="0.15">
      <c r="A44" s="57"/>
      <c r="B44" s="97"/>
      <c r="C44" s="57"/>
      <c r="D44" s="93"/>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c r="II44" s="57"/>
      <c r="IJ44" s="57"/>
      <c r="IK44" s="57"/>
      <c r="IL44" s="57"/>
      <c r="IM44" s="57"/>
      <c r="IN44" s="57"/>
      <c r="IO44" s="57"/>
      <c r="IP44" s="57"/>
    </row>
    <row r="45" spans="1:250" ht="24.0" customHeight="1" x14ac:dyDescent="0.15">
      <c r="A45" s="57"/>
      <c r="B45" s="97"/>
      <c r="C45" s="57"/>
      <c r="D45" s="93"/>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c r="II45" s="57"/>
      <c r="IJ45" s="57"/>
      <c r="IK45" s="57"/>
      <c r="IL45" s="57"/>
      <c r="IM45" s="57"/>
      <c r="IN45" s="57"/>
      <c r="IO45" s="57"/>
      <c r="IP45" s="57"/>
    </row>
    <row r="46" spans="1:250" ht="24.0" customHeight="1" x14ac:dyDescent="0.15">
      <c r="A46" s="57"/>
      <c r="B46" s="97"/>
      <c r="C46" s="57"/>
      <c r="D46" s="93"/>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c r="II46" s="57"/>
      <c r="IJ46" s="57"/>
      <c r="IK46" s="57"/>
      <c r="IL46" s="57"/>
      <c r="IM46" s="57"/>
      <c r="IN46" s="57"/>
      <c r="IO46" s="57"/>
      <c r="IP46" s="57"/>
    </row>
    <row r="47" spans="1:250" ht="24.0" customHeight="1" x14ac:dyDescent="0.15">
      <c r="A47" s="57"/>
      <c r="B47" s="97"/>
      <c r="C47" s="57"/>
      <c r="D47" s="93"/>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c r="IP47" s="57"/>
    </row>
    <row r="48" spans="1:250" ht="24.0" customHeight="1" x14ac:dyDescent="0.15">
      <c r="A48" s="57"/>
      <c r="B48" s="97"/>
      <c r="C48" s="57"/>
      <c r="D48" s="93"/>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c r="IP48" s="57"/>
    </row>
    <row r="49" spans="1:250" ht="24.0" customHeight="1" x14ac:dyDescent="0.15">
      <c r="A49" s="57"/>
      <c r="B49" s="97"/>
      <c r="C49" s="57"/>
      <c r="D49" s="93"/>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c r="IP49" s="57"/>
    </row>
    <row r="50" spans="1:250" ht="24.0" customHeight="1" x14ac:dyDescent="0.15">
      <c r="A50" s="57"/>
      <c r="B50" s="97"/>
      <c r="C50" s="57"/>
      <c r="D50" s="93"/>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c r="IP50" s="57"/>
    </row>
    <row r="51" spans="1:250" ht="24.0" customHeight="1" x14ac:dyDescent="0.15">
      <c r="A51" s="57"/>
      <c r="B51" s="97"/>
      <c r="C51" s="57"/>
      <c r="D51" s="93"/>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c r="IP51" s="57"/>
    </row>
    <row r="52" spans="1:250" ht="24.0" customHeight="1" x14ac:dyDescent="0.15">
      <c r="A52" s="57"/>
      <c r="B52" s="97"/>
      <c r="C52" s="57"/>
      <c r="D52" s="93"/>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7"/>
      <c r="DM52" s="57"/>
      <c r="DN52" s="57"/>
      <c r="DO52" s="57"/>
      <c r="DP52" s="57"/>
      <c r="DQ52" s="57"/>
      <c r="DR52" s="57"/>
      <c r="DS52" s="57"/>
      <c r="DT52" s="57"/>
      <c r="DU52" s="57"/>
      <c r="DV52" s="57"/>
      <c r="DW52" s="57"/>
      <c r="DX52" s="57"/>
      <c r="DY52" s="57"/>
      <c r="DZ52" s="57"/>
      <c r="EA52" s="57"/>
      <c r="EB52" s="57"/>
      <c r="EC52" s="57"/>
      <c r="ED52" s="57"/>
      <c r="EE52" s="57"/>
      <c r="EF52" s="57"/>
      <c r="EG52" s="57"/>
      <c r="EH52" s="57"/>
      <c r="EI52" s="57"/>
      <c r="EJ52" s="57"/>
      <c r="EK52" s="57"/>
      <c r="EL52" s="57"/>
      <c r="EM52" s="57"/>
      <c r="EN52" s="57"/>
      <c r="EO52" s="57"/>
      <c r="EP52" s="57"/>
      <c r="EQ52" s="57"/>
      <c r="ER52" s="57"/>
      <c r="ES52" s="57"/>
      <c r="ET52" s="57"/>
      <c r="EU52" s="57"/>
      <c r="EV52" s="57"/>
      <c r="EW52" s="57"/>
      <c r="EX52" s="57"/>
      <c r="EY52" s="57"/>
      <c r="EZ52" s="57"/>
      <c r="FA52" s="57"/>
      <c r="FB52" s="57"/>
      <c r="FC52" s="57"/>
      <c r="FD52" s="57"/>
      <c r="FE52" s="57"/>
      <c r="FF52" s="57"/>
      <c r="FG52" s="57"/>
      <c r="FH52" s="57"/>
      <c r="FI52" s="57"/>
      <c r="FJ52" s="57"/>
      <c r="FK52" s="57"/>
      <c r="FL52" s="57"/>
      <c r="FM52" s="57"/>
      <c r="FN52" s="57"/>
      <c r="FO52" s="57"/>
      <c r="FP52" s="57"/>
      <c r="FQ52" s="57"/>
      <c r="FR52" s="57"/>
      <c r="FS52" s="57"/>
      <c r="FT52" s="57"/>
      <c r="FU52" s="57"/>
      <c r="FV52" s="57"/>
      <c r="FW52" s="57"/>
      <c r="FX52" s="57"/>
      <c r="FY52" s="57"/>
      <c r="FZ52" s="57"/>
      <c r="GA52" s="57"/>
      <c r="GB52" s="57"/>
      <c r="GC52" s="57"/>
      <c r="GD52" s="57"/>
      <c r="GE52" s="57"/>
      <c r="GF52" s="57"/>
      <c r="GG52" s="57"/>
      <c r="GH52" s="57"/>
      <c r="GI52" s="57"/>
      <c r="GJ52" s="57"/>
      <c r="GK52" s="57"/>
      <c r="GL52" s="57"/>
      <c r="GM52" s="57"/>
      <c r="GN52" s="57"/>
      <c r="GO52" s="57"/>
      <c r="GP52" s="57"/>
      <c r="GQ52" s="57"/>
      <c r="GR52" s="57"/>
      <c r="GS52" s="57"/>
      <c r="GT52" s="57"/>
      <c r="GU52" s="57"/>
      <c r="GV52" s="57"/>
      <c r="GW52" s="57"/>
      <c r="GX52" s="57"/>
      <c r="GY52" s="57"/>
      <c r="GZ52" s="57"/>
      <c r="HA52" s="57"/>
      <c r="HB52" s="57"/>
      <c r="HC52" s="57"/>
      <c r="HD52" s="57"/>
      <c r="HE52" s="57"/>
      <c r="HF52" s="57"/>
      <c r="HG52" s="57"/>
      <c r="HH52" s="57"/>
      <c r="HI52" s="57"/>
      <c r="HJ52" s="57"/>
      <c r="HK52" s="57"/>
      <c r="HL52" s="57"/>
      <c r="HM52" s="57"/>
      <c r="HN52" s="57"/>
      <c r="HO52" s="57"/>
      <c r="HP52" s="57"/>
      <c r="HQ52" s="57"/>
      <c r="HR52" s="57"/>
      <c r="HS52" s="57"/>
      <c r="HT52" s="57"/>
      <c r="HU52" s="57"/>
      <c r="HV52" s="57"/>
      <c r="HW52" s="57"/>
      <c r="HX52" s="57"/>
      <c r="HY52" s="57"/>
      <c r="HZ52" s="57"/>
      <c r="IA52" s="57"/>
      <c r="IB52" s="57"/>
      <c r="IC52" s="57"/>
      <c r="ID52" s="57"/>
      <c r="IE52" s="57"/>
      <c r="IF52" s="57"/>
      <c r="IG52" s="57"/>
      <c r="IH52" s="57"/>
      <c r="II52" s="57"/>
      <c r="IJ52" s="57"/>
      <c r="IK52" s="57"/>
      <c r="IL52" s="57"/>
      <c r="IM52" s="57"/>
      <c r="IN52" s="57"/>
      <c r="IO52" s="57"/>
      <c r="IP52" s="57"/>
    </row>
    <row r="53" spans="1:250" ht="24.0" customHeight="1" x14ac:dyDescent="0.15">
      <c r="A53" s="57"/>
      <c r="B53" s="97"/>
      <c r="C53" s="57"/>
      <c r="D53" s="93"/>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7"/>
      <c r="DM53" s="57"/>
      <c r="DN53" s="57"/>
      <c r="DO53" s="57"/>
      <c r="DP53" s="57"/>
      <c r="DQ53" s="57"/>
      <c r="DR53" s="57"/>
      <c r="DS53" s="57"/>
      <c r="DT53" s="57"/>
      <c r="DU53" s="57"/>
      <c r="DV53" s="57"/>
      <c r="DW53" s="57"/>
      <c r="DX53" s="57"/>
      <c r="DY53" s="57"/>
      <c r="DZ53" s="57"/>
      <c r="EA53" s="57"/>
      <c r="EB53" s="57"/>
      <c r="EC53" s="57"/>
      <c r="ED53" s="57"/>
      <c r="EE53" s="57"/>
      <c r="EF53" s="57"/>
      <c r="EG53" s="57"/>
      <c r="EH53" s="57"/>
      <c r="EI53" s="57"/>
      <c r="EJ53" s="57"/>
      <c r="EK53" s="57"/>
      <c r="EL53" s="57"/>
      <c r="EM53" s="57"/>
      <c r="EN53" s="57"/>
      <c r="EO53" s="57"/>
      <c r="EP53" s="57"/>
      <c r="EQ53" s="57"/>
      <c r="ER53" s="57"/>
      <c r="ES53" s="57"/>
      <c r="ET53" s="57"/>
      <c r="EU53" s="57"/>
      <c r="EV53" s="57"/>
      <c r="EW53" s="57"/>
      <c r="EX53" s="57"/>
      <c r="EY53" s="57"/>
      <c r="EZ53" s="57"/>
      <c r="FA53" s="57"/>
      <c r="FB53" s="57"/>
      <c r="FC53" s="57"/>
      <c r="FD53" s="57"/>
      <c r="FE53" s="57"/>
      <c r="FF53" s="57"/>
      <c r="FG53" s="57"/>
      <c r="FH53" s="57"/>
      <c r="FI53" s="57"/>
      <c r="FJ53" s="57"/>
      <c r="FK53" s="57"/>
      <c r="FL53" s="57"/>
      <c r="FM53" s="57"/>
      <c r="FN53" s="57"/>
      <c r="FO53" s="57"/>
      <c r="FP53" s="57"/>
      <c r="FQ53" s="57"/>
      <c r="FR53" s="57"/>
      <c r="FS53" s="57"/>
      <c r="FT53" s="57"/>
      <c r="FU53" s="57"/>
      <c r="FV53" s="57"/>
      <c r="FW53" s="57"/>
      <c r="FX53" s="57"/>
      <c r="FY53" s="57"/>
      <c r="FZ53" s="57"/>
      <c r="GA53" s="57"/>
      <c r="GB53" s="57"/>
      <c r="GC53" s="57"/>
      <c r="GD53" s="57"/>
      <c r="GE53" s="57"/>
      <c r="GF53" s="57"/>
      <c r="GG53" s="57"/>
      <c r="GH53" s="57"/>
      <c r="GI53" s="57"/>
      <c r="GJ53" s="57"/>
      <c r="GK53" s="57"/>
      <c r="GL53" s="57"/>
      <c r="GM53" s="57"/>
      <c r="GN53" s="57"/>
      <c r="GO53" s="57"/>
      <c r="GP53" s="57"/>
      <c r="GQ53" s="57"/>
      <c r="GR53" s="57"/>
      <c r="GS53" s="57"/>
      <c r="GT53" s="57"/>
      <c r="GU53" s="57"/>
      <c r="GV53" s="57"/>
      <c r="GW53" s="57"/>
      <c r="GX53" s="57"/>
      <c r="GY53" s="57"/>
      <c r="GZ53" s="57"/>
      <c r="HA53" s="57"/>
      <c r="HB53" s="57"/>
      <c r="HC53" s="57"/>
      <c r="HD53" s="57"/>
      <c r="HE53" s="57"/>
      <c r="HF53" s="57"/>
      <c r="HG53" s="57"/>
      <c r="HH53" s="57"/>
      <c r="HI53" s="57"/>
      <c r="HJ53" s="57"/>
      <c r="HK53" s="57"/>
      <c r="HL53" s="57"/>
      <c r="HM53" s="57"/>
      <c r="HN53" s="57"/>
      <c r="HO53" s="57"/>
      <c r="HP53" s="57"/>
      <c r="HQ53" s="57"/>
      <c r="HR53" s="57"/>
      <c r="HS53" s="57"/>
      <c r="HT53" s="57"/>
      <c r="HU53" s="57"/>
      <c r="HV53" s="57"/>
      <c r="HW53" s="57"/>
      <c r="HX53" s="57"/>
      <c r="HY53" s="57"/>
      <c r="HZ53" s="57"/>
      <c r="IA53" s="57"/>
      <c r="IB53" s="57"/>
      <c r="IC53" s="57"/>
      <c r="ID53" s="57"/>
      <c r="IE53" s="57"/>
      <c r="IF53" s="57"/>
      <c r="IG53" s="57"/>
      <c r="IH53" s="57"/>
      <c r="II53" s="57"/>
      <c r="IJ53" s="57"/>
      <c r="IK53" s="57"/>
      <c r="IL53" s="57"/>
      <c r="IM53" s="57"/>
      <c r="IN53" s="57"/>
      <c r="IO53" s="57"/>
      <c r="IP53" s="57"/>
    </row>
    <row r="54" spans="1:250" ht="24.0" customHeight="1" x14ac:dyDescent="0.15">
      <c r="A54" s="57"/>
      <c r="B54" s="97"/>
      <c r="C54" s="57"/>
      <c r="D54" s="93"/>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57"/>
      <c r="DP54" s="57"/>
      <c r="DQ54" s="57"/>
      <c r="DR54" s="57"/>
      <c r="DS54" s="57"/>
      <c r="DT54" s="57"/>
      <c r="DU54" s="57"/>
      <c r="DV54" s="57"/>
      <c r="DW54" s="57"/>
      <c r="DX54" s="57"/>
      <c r="DY54" s="57"/>
      <c r="DZ54" s="57"/>
      <c r="EA54" s="57"/>
      <c r="EB54" s="57"/>
      <c r="EC54" s="57"/>
      <c r="ED54" s="57"/>
      <c r="EE54" s="57"/>
      <c r="EF54" s="57"/>
      <c r="EG54" s="57"/>
      <c r="EH54" s="57"/>
      <c r="EI54" s="57"/>
      <c r="EJ54" s="57"/>
      <c r="EK54" s="57"/>
      <c r="EL54" s="57"/>
      <c r="EM54" s="57"/>
      <c r="EN54" s="57"/>
      <c r="EO54" s="57"/>
      <c r="EP54" s="57"/>
      <c r="EQ54" s="57"/>
      <c r="ER54" s="57"/>
      <c r="ES54" s="57"/>
      <c r="ET54" s="57"/>
      <c r="EU54" s="57"/>
      <c r="EV54" s="57"/>
      <c r="EW54" s="57"/>
      <c r="EX54" s="57"/>
      <c r="EY54" s="57"/>
      <c r="EZ54" s="57"/>
      <c r="FA54" s="57"/>
      <c r="FB54" s="57"/>
      <c r="FC54" s="57"/>
      <c r="FD54" s="57"/>
      <c r="FE54" s="57"/>
      <c r="FF54" s="57"/>
      <c r="FG54" s="57"/>
      <c r="FH54" s="57"/>
      <c r="FI54" s="57"/>
      <c r="FJ54" s="57"/>
      <c r="FK54" s="57"/>
      <c r="FL54" s="57"/>
      <c r="FM54" s="57"/>
      <c r="FN54" s="57"/>
      <c r="FO54" s="57"/>
      <c r="FP54" s="57"/>
      <c r="FQ54" s="57"/>
      <c r="FR54" s="57"/>
      <c r="FS54" s="57"/>
      <c r="FT54" s="57"/>
      <c r="FU54" s="57"/>
      <c r="FV54" s="57"/>
      <c r="FW54" s="57"/>
      <c r="FX54" s="57"/>
      <c r="FY54" s="57"/>
      <c r="FZ54" s="57"/>
      <c r="GA54" s="57"/>
      <c r="GB54" s="57"/>
      <c r="GC54" s="57"/>
      <c r="GD54" s="57"/>
      <c r="GE54" s="57"/>
      <c r="GF54" s="57"/>
      <c r="GG54" s="57"/>
      <c r="GH54" s="57"/>
      <c r="GI54" s="57"/>
      <c r="GJ54" s="57"/>
      <c r="GK54" s="57"/>
      <c r="GL54" s="57"/>
      <c r="GM54" s="57"/>
      <c r="GN54" s="57"/>
      <c r="GO54" s="57"/>
      <c r="GP54" s="57"/>
      <c r="GQ54" s="57"/>
      <c r="GR54" s="57"/>
      <c r="GS54" s="57"/>
      <c r="GT54" s="57"/>
      <c r="GU54" s="57"/>
      <c r="GV54" s="57"/>
      <c r="GW54" s="57"/>
      <c r="GX54" s="57"/>
      <c r="GY54" s="57"/>
      <c r="GZ54" s="57"/>
      <c r="HA54" s="57"/>
      <c r="HB54" s="57"/>
      <c r="HC54" s="57"/>
      <c r="HD54" s="57"/>
      <c r="HE54" s="57"/>
      <c r="HF54" s="57"/>
      <c r="HG54" s="57"/>
      <c r="HH54" s="57"/>
      <c r="HI54" s="57"/>
      <c r="HJ54" s="57"/>
      <c r="HK54" s="57"/>
      <c r="HL54" s="57"/>
      <c r="HM54" s="57"/>
      <c r="HN54" s="57"/>
      <c r="HO54" s="57"/>
      <c r="HP54" s="57"/>
      <c r="HQ54" s="57"/>
      <c r="HR54" s="57"/>
      <c r="HS54" s="57"/>
      <c r="HT54" s="57"/>
      <c r="HU54" s="57"/>
      <c r="HV54" s="57"/>
      <c r="HW54" s="57"/>
      <c r="HX54" s="57"/>
      <c r="HY54" s="57"/>
      <c r="HZ54" s="57"/>
      <c r="IA54" s="57"/>
      <c r="IB54" s="57"/>
      <c r="IC54" s="57"/>
      <c r="ID54" s="57"/>
      <c r="IE54" s="57"/>
      <c r="IF54" s="57"/>
      <c r="IG54" s="57"/>
      <c r="IH54" s="57"/>
      <c r="II54" s="57"/>
      <c r="IJ54" s="57"/>
      <c r="IK54" s="57"/>
      <c r="IL54" s="57"/>
      <c r="IM54" s="57"/>
      <c r="IN54" s="57"/>
      <c r="IO54" s="57"/>
      <c r="IP54" s="57"/>
    </row>
    <row r="55" spans="1:250" ht="24.0" customHeight="1" x14ac:dyDescent="0.15">
      <c r="A55" s="57"/>
      <c r="B55" s="97"/>
      <c r="C55" s="57"/>
      <c r="D55" s="93"/>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57"/>
      <c r="DN55" s="57"/>
      <c r="DO55" s="57"/>
      <c r="DP55" s="57"/>
      <c r="DQ55" s="57"/>
      <c r="DR55" s="57"/>
      <c r="DS55" s="57"/>
      <c r="DT55" s="57"/>
      <c r="DU55" s="57"/>
      <c r="DV55" s="57"/>
      <c r="DW55" s="57"/>
      <c r="DX55" s="57"/>
      <c r="DY55" s="57"/>
      <c r="DZ55" s="57"/>
      <c r="EA55" s="57"/>
      <c r="EB55" s="57"/>
      <c r="EC55" s="57"/>
      <c r="ED55" s="57"/>
      <c r="EE55" s="57"/>
      <c r="EF55" s="57"/>
      <c r="EG55" s="57"/>
      <c r="EH55" s="57"/>
      <c r="EI55" s="57"/>
      <c r="EJ55" s="57"/>
      <c r="EK55" s="57"/>
      <c r="EL55" s="57"/>
      <c r="EM55" s="57"/>
      <c r="EN55" s="57"/>
      <c r="EO55" s="57"/>
      <c r="EP55" s="57"/>
      <c r="EQ55" s="57"/>
      <c r="ER55" s="57"/>
      <c r="ES55" s="57"/>
      <c r="ET55" s="57"/>
      <c r="EU55" s="57"/>
      <c r="EV55" s="57"/>
      <c r="EW55" s="57"/>
      <c r="EX55" s="57"/>
      <c r="EY55" s="57"/>
      <c r="EZ55" s="57"/>
      <c r="FA55" s="57"/>
      <c r="FB55" s="57"/>
      <c r="FC55" s="57"/>
      <c r="FD55" s="57"/>
      <c r="FE55" s="57"/>
      <c r="FF55" s="57"/>
      <c r="FG55" s="57"/>
      <c r="FH55" s="57"/>
      <c r="FI55" s="57"/>
      <c r="FJ55" s="57"/>
      <c r="FK55" s="57"/>
      <c r="FL55" s="57"/>
      <c r="FM55" s="57"/>
      <c r="FN55" s="57"/>
      <c r="FO55" s="57"/>
      <c r="FP55" s="57"/>
      <c r="FQ55" s="57"/>
      <c r="FR55" s="57"/>
      <c r="FS55" s="57"/>
      <c r="FT55" s="57"/>
      <c r="FU55" s="57"/>
      <c r="FV55" s="57"/>
      <c r="FW55" s="57"/>
      <c r="FX55" s="57"/>
      <c r="FY55" s="57"/>
      <c r="FZ55" s="57"/>
      <c r="GA55" s="57"/>
      <c r="GB55" s="57"/>
      <c r="GC55" s="57"/>
      <c r="GD55" s="57"/>
      <c r="GE55" s="57"/>
      <c r="GF55" s="57"/>
      <c r="GG55" s="57"/>
      <c r="GH55" s="57"/>
      <c r="GI55" s="57"/>
      <c r="GJ55" s="57"/>
      <c r="GK55" s="57"/>
      <c r="GL55" s="57"/>
      <c r="GM55" s="57"/>
      <c r="GN55" s="57"/>
      <c r="GO55" s="57"/>
      <c r="GP55" s="57"/>
      <c r="GQ55" s="57"/>
      <c r="GR55" s="57"/>
      <c r="GS55" s="57"/>
      <c r="GT55" s="57"/>
      <c r="GU55" s="57"/>
      <c r="GV55" s="57"/>
      <c r="GW55" s="57"/>
      <c r="GX55" s="57"/>
      <c r="GY55" s="57"/>
      <c r="GZ55" s="57"/>
      <c r="HA55" s="57"/>
      <c r="HB55" s="57"/>
      <c r="HC55" s="57"/>
      <c r="HD55" s="57"/>
      <c r="HE55" s="57"/>
      <c r="HF55" s="57"/>
      <c r="HG55" s="57"/>
      <c r="HH55" s="57"/>
      <c r="HI55" s="57"/>
      <c r="HJ55" s="57"/>
      <c r="HK55" s="57"/>
      <c r="HL55" s="57"/>
      <c r="HM55" s="57"/>
      <c r="HN55" s="57"/>
      <c r="HO55" s="57"/>
      <c r="HP55" s="57"/>
      <c r="HQ55" s="57"/>
      <c r="HR55" s="57"/>
      <c r="HS55" s="57"/>
      <c r="HT55" s="57"/>
      <c r="HU55" s="57"/>
      <c r="HV55" s="57"/>
      <c r="HW55" s="57"/>
      <c r="HX55" s="57"/>
      <c r="HY55" s="57"/>
      <c r="HZ55" s="57"/>
      <c r="IA55" s="57"/>
      <c r="IB55" s="57"/>
      <c r="IC55" s="57"/>
      <c r="ID55" s="57"/>
      <c r="IE55" s="57"/>
      <c r="IF55" s="57"/>
      <c r="IG55" s="57"/>
      <c r="IH55" s="57"/>
      <c r="II55" s="57"/>
      <c r="IJ55" s="57"/>
      <c r="IK55" s="57"/>
      <c r="IL55" s="57"/>
      <c r="IM55" s="57"/>
      <c r="IN55" s="57"/>
      <c r="IO55" s="57"/>
      <c r="IP55" s="57"/>
    </row>
    <row r="56" spans="1:250" ht="24.0" customHeight="1" x14ac:dyDescent="0.15">
      <c r="A56" s="57"/>
      <c r="B56" s="97"/>
      <c r="C56" s="57"/>
      <c r="D56" s="93"/>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7"/>
      <c r="DV56" s="57"/>
      <c r="DW56" s="57"/>
      <c r="DX56" s="57"/>
      <c r="DY56" s="57"/>
      <c r="DZ56" s="57"/>
      <c r="EA56" s="57"/>
      <c r="EB56" s="57"/>
      <c r="EC56" s="57"/>
      <c r="ED56" s="57"/>
      <c r="EE56" s="57"/>
      <c r="EF56" s="57"/>
      <c r="EG56" s="57"/>
      <c r="EH56" s="57"/>
      <c r="EI56" s="57"/>
      <c r="EJ56" s="57"/>
      <c r="EK56" s="57"/>
      <c r="EL56" s="57"/>
      <c r="EM56" s="57"/>
      <c r="EN56" s="57"/>
      <c r="EO56" s="57"/>
      <c r="EP56" s="57"/>
      <c r="EQ56" s="57"/>
      <c r="ER56" s="57"/>
      <c r="ES56" s="57"/>
      <c r="ET56" s="57"/>
      <c r="EU56" s="57"/>
      <c r="EV56" s="57"/>
      <c r="EW56" s="57"/>
      <c r="EX56" s="57"/>
      <c r="EY56" s="57"/>
      <c r="EZ56" s="57"/>
      <c r="FA56" s="57"/>
      <c r="FB56" s="57"/>
      <c r="FC56" s="57"/>
      <c r="FD56" s="57"/>
      <c r="FE56" s="57"/>
      <c r="FF56" s="57"/>
      <c r="FG56" s="57"/>
      <c r="FH56" s="57"/>
      <c r="FI56" s="57"/>
      <c r="FJ56" s="57"/>
      <c r="FK56" s="57"/>
      <c r="FL56" s="57"/>
      <c r="FM56" s="57"/>
      <c r="FN56" s="57"/>
      <c r="FO56" s="57"/>
      <c r="FP56" s="57"/>
      <c r="FQ56" s="57"/>
      <c r="FR56" s="57"/>
      <c r="FS56" s="57"/>
      <c r="FT56" s="57"/>
      <c r="FU56" s="57"/>
      <c r="FV56" s="57"/>
      <c r="FW56" s="57"/>
      <c r="FX56" s="57"/>
      <c r="FY56" s="57"/>
      <c r="FZ56" s="57"/>
      <c r="GA56" s="57"/>
      <c r="GB56" s="57"/>
      <c r="GC56" s="57"/>
      <c r="GD56" s="57"/>
      <c r="GE56" s="57"/>
      <c r="GF56" s="57"/>
      <c r="GG56" s="57"/>
      <c r="GH56" s="57"/>
      <c r="GI56" s="57"/>
      <c r="GJ56" s="57"/>
      <c r="GK56" s="57"/>
      <c r="GL56" s="57"/>
      <c r="GM56" s="57"/>
      <c r="GN56" s="57"/>
      <c r="GO56" s="57"/>
      <c r="GP56" s="57"/>
      <c r="GQ56" s="57"/>
      <c r="GR56" s="57"/>
      <c r="GS56" s="57"/>
      <c r="GT56" s="57"/>
      <c r="GU56" s="57"/>
      <c r="GV56" s="57"/>
      <c r="GW56" s="57"/>
      <c r="GX56" s="57"/>
      <c r="GY56" s="57"/>
      <c r="GZ56" s="57"/>
      <c r="HA56" s="57"/>
      <c r="HB56" s="57"/>
      <c r="HC56" s="57"/>
      <c r="HD56" s="57"/>
      <c r="HE56" s="57"/>
      <c r="HF56" s="57"/>
      <c r="HG56" s="57"/>
      <c r="HH56" s="57"/>
      <c r="HI56" s="57"/>
      <c r="HJ56" s="57"/>
      <c r="HK56" s="57"/>
      <c r="HL56" s="57"/>
      <c r="HM56" s="57"/>
      <c r="HN56" s="57"/>
      <c r="HO56" s="57"/>
      <c r="HP56" s="57"/>
      <c r="HQ56" s="57"/>
      <c r="HR56" s="57"/>
      <c r="HS56" s="57"/>
      <c r="HT56" s="57"/>
      <c r="HU56" s="57"/>
      <c r="HV56" s="57"/>
      <c r="HW56" s="57"/>
      <c r="HX56" s="57"/>
      <c r="HY56" s="57"/>
      <c r="HZ56" s="57"/>
      <c r="IA56" s="57"/>
      <c r="IB56" s="57"/>
      <c r="IC56" s="57"/>
      <c r="ID56" s="57"/>
      <c r="IE56" s="57"/>
      <c r="IF56" s="57"/>
      <c r="IG56" s="57"/>
      <c r="IH56" s="57"/>
      <c r="II56" s="57"/>
      <c r="IJ56" s="57"/>
      <c r="IK56" s="57"/>
      <c r="IL56" s="57"/>
      <c r="IM56" s="57"/>
      <c r="IN56" s="57"/>
      <c r="IO56" s="57"/>
      <c r="IP56" s="57"/>
    </row>
    <row r="57" spans="1:250" ht="24.0" customHeight="1" x14ac:dyDescent="0.15">
      <c r="A57" s="57"/>
      <c r="B57" s="97"/>
      <c r="C57" s="57"/>
      <c r="D57" s="93"/>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57"/>
      <c r="DQ57" s="57"/>
      <c r="DR57" s="57"/>
      <c r="DS57" s="57"/>
      <c r="DT57" s="57"/>
      <c r="DU57" s="57"/>
      <c r="DV57" s="57"/>
      <c r="DW57" s="57"/>
      <c r="DX57" s="57"/>
      <c r="DY57" s="57"/>
      <c r="DZ57" s="57"/>
      <c r="EA57" s="57"/>
      <c r="EB57" s="57"/>
      <c r="EC57" s="57"/>
      <c r="ED57" s="57"/>
      <c r="EE57" s="57"/>
      <c r="EF57" s="57"/>
      <c r="EG57" s="57"/>
      <c r="EH57" s="57"/>
      <c r="EI57" s="57"/>
      <c r="EJ57" s="57"/>
      <c r="EK57" s="57"/>
      <c r="EL57" s="57"/>
      <c r="EM57" s="57"/>
      <c r="EN57" s="57"/>
      <c r="EO57" s="57"/>
      <c r="EP57" s="57"/>
      <c r="EQ57" s="57"/>
      <c r="ER57" s="57"/>
      <c r="ES57" s="57"/>
      <c r="ET57" s="57"/>
      <c r="EU57" s="57"/>
      <c r="EV57" s="57"/>
      <c r="EW57" s="57"/>
      <c r="EX57" s="57"/>
      <c r="EY57" s="57"/>
      <c r="EZ57" s="57"/>
      <c r="FA57" s="57"/>
      <c r="FB57" s="57"/>
      <c r="FC57" s="57"/>
      <c r="FD57" s="57"/>
      <c r="FE57" s="57"/>
      <c r="FF57" s="57"/>
      <c r="FG57" s="57"/>
      <c r="FH57" s="57"/>
      <c r="FI57" s="57"/>
      <c r="FJ57" s="57"/>
      <c r="FK57" s="57"/>
      <c r="FL57" s="57"/>
      <c r="FM57" s="57"/>
      <c r="FN57" s="57"/>
      <c r="FO57" s="57"/>
      <c r="FP57" s="57"/>
      <c r="FQ57" s="57"/>
      <c r="FR57" s="57"/>
      <c r="FS57" s="57"/>
      <c r="FT57" s="57"/>
      <c r="FU57" s="57"/>
      <c r="FV57" s="57"/>
      <c r="FW57" s="57"/>
      <c r="FX57" s="57"/>
      <c r="FY57" s="57"/>
      <c r="FZ57" s="57"/>
      <c r="GA57" s="57"/>
      <c r="GB57" s="57"/>
      <c r="GC57" s="57"/>
      <c r="GD57" s="57"/>
      <c r="GE57" s="57"/>
      <c r="GF57" s="57"/>
      <c r="GG57" s="57"/>
      <c r="GH57" s="57"/>
      <c r="GI57" s="57"/>
      <c r="GJ57" s="57"/>
      <c r="GK57" s="57"/>
      <c r="GL57" s="57"/>
      <c r="GM57" s="57"/>
      <c r="GN57" s="57"/>
      <c r="GO57" s="57"/>
      <c r="GP57" s="57"/>
      <c r="GQ57" s="57"/>
      <c r="GR57" s="57"/>
      <c r="GS57" s="57"/>
      <c r="GT57" s="57"/>
      <c r="GU57" s="57"/>
      <c r="GV57" s="57"/>
      <c r="GW57" s="57"/>
      <c r="GX57" s="57"/>
      <c r="GY57" s="57"/>
      <c r="GZ57" s="57"/>
      <c r="HA57" s="57"/>
      <c r="HB57" s="57"/>
      <c r="HC57" s="57"/>
      <c r="HD57" s="57"/>
      <c r="HE57" s="57"/>
      <c r="HF57" s="57"/>
      <c r="HG57" s="57"/>
      <c r="HH57" s="57"/>
      <c r="HI57" s="57"/>
      <c r="HJ57" s="57"/>
      <c r="HK57" s="57"/>
      <c r="HL57" s="57"/>
      <c r="HM57" s="57"/>
      <c r="HN57" s="57"/>
      <c r="HO57" s="57"/>
      <c r="HP57" s="57"/>
      <c r="HQ57" s="57"/>
      <c r="HR57" s="57"/>
      <c r="HS57" s="57"/>
      <c r="HT57" s="57"/>
      <c r="HU57" s="57"/>
      <c r="HV57" s="57"/>
      <c r="HW57" s="57"/>
      <c r="HX57" s="57"/>
      <c r="HY57" s="57"/>
      <c r="HZ57" s="57"/>
      <c r="IA57" s="57"/>
      <c r="IB57" s="57"/>
      <c r="IC57" s="57"/>
      <c r="ID57" s="57"/>
      <c r="IE57" s="57"/>
      <c r="IF57" s="57"/>
      <c r="IG57" s="57"/>
      <c r="IH57" s="57"/>
      <c r="II57" s="57"/>
      <c r="IJ57" s="57"/>
      <c r="IK57" s="57"/>
      <c r="IL57" s="57"/>
      <c r="IM57" s="57"/>
      <c r="IN57" s="57"/>
      <c r="IO57" s="57"/>
      <c r="IP57" s="57"/>
    </row>
    <row r="58" spans="1:250" ht="24.0" customHeight="1" x14ac:dyDescent="0.15">
      <c r="A58" s="57"/>
      <c r="B58" s="97"/>
      <c r="C58" s="57"/>
      <c r="D58" s="93"/>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7"/>
      <c r="DV58" s="57"/>
      <c r="DW58" s="57"/>
      <c r="DX58" s="57"/>
      <c r="DY58" s="57"/>
      <c r="DZ58" s="57"/>
      <c r="EA58" s="57"/>
      <c r="EB58" s="57"/>
      <c r="EC58" s="57"/>
      <c r="ED58" s="57"/>
      <c r="EE58" s="57"/>
      <c r="EF58" s="57"/>
      <c r="EG58" s="57"/>
      <c r="EH58" s="57"/>
      <c r="EI58" s="57"/>
      <c r="EJ58" s="57"/>
      <c r="EK58" s="57"/>
      <c r="EL58" s="57"/>
      <c r="EM58" s="57"/>
      <c r="EN58" s="57"/>
      <c r="EO58" s="57"/>
      <c r="EP58" s="57"/>
      <c r="EQ58" s="57"/>
      <c r="ER58" s="57"/>
      <c r="ES58" s="57"/>
      <c r="ET58" s="57"/>
      <c r="EU58" s="57"/>
      <c r="EV58" s="57"/>
      <c r="EW58" s="57"/>
      <c r="EX58" s="57"/>
      <c r="EY58" s="57"/>
      <c r="EZ58" s="57"/>
      <c r="FA58" s="57"/>
      <c r="FB58" s="57"/>
      <c r="FC58" s="57"/>
      <c r="FD58" s="57"/>
      <c r="FE58" s="57"/>
      <c r="FF58" s="57"/>
      <c r="FG58" s="57"/>
      <c r="FH58" s="57"/>
      <c r="FI58" s="57"/>
      <c r="FJ58" s="57"/>
      <c r="FK58" s="57"/>
      <c r="FL58" s="57"/>
      <c r="FM58" s="57"/>
      <c r="FN58" s="57"/>
      <c r="FO58" s="57"/>
      <c r="FP58" s="57"/>
      <c r="FQ58" s="57"/>
      <c r="FR58" s="57"/>
      <c r="FS58" s="57"/>
      <c r="FT58" s="57"/>
      <c r="FU58" s="57"/>
      <c r="FV58" s="57"/>
      <c r="FW58" s="57"/>
      <c r="FX58" s="57"/>
      <c r="FY58" s="57"/>
      <c r="FZ58" s="57"/>
      <c r="GA58" s="57"/>
      <c r="GB58" s="57"/>
      <c r="GC58" s="57"/>
      <c r="GD58" s="57"/>
      <c r="GE58" s="57"/>
      <c r="GF58" s="57"/>
      <c r="GG58" s="57"/>
      <c r="GH58" s="57"/>
      <c r="GI58" s="57"/>
      <c r="GJ58" s="57"/>
      <c r="GK58" s="57"/>
      <c r="GL58" s="57"/>
      <c r="GM58" s="57"/>
      <c r="GN58" s="57"/>
      <c r="GO58" s="57"/>
      <c r="GP58" s="57"/>
      <c r="GQ58" s="57"/>
      <c r="GR58" s="57"/>
      <c r="GS58" s="57"/>
      <c r="GT58" s="57"/>
      <c r="GU58" s="57"/>
      <c r="GV58" s="57"/>
      <c r="GW58" s="57"/>
      <c r="GX58" s="57"/>
      <c r="GY58" s="57"/>
      <c r="GZ58" s="57"/>
      <c r="HA58" s="57"/>
      <c r="HB58" s="57"/>
      <c r="HC58" s="57"/>
      <c r="HD58" s="57"/>
      <c r="HE58" s="57"/>
      <c r="HF58" s="57"/>
      <c r="HG58" s="57"/>
      <c r="HH58" s="57"/>
      <c r="HI58" s="57"/>
      <c r="HJ58" s="57"/>
      <c r="HK58" s="57"/>
      <c r="HL58" s="57"/>
      <c r="HM58" s="57"/>
      <c r="HN58" s="57"/>
      <c r="HO58" s="57"/>
      <c r="HP58" s="57"/>
      <c r="HQ58" s="57"/>
      <c r="HR58" s="57"/>
      <c r="HS58" s="57"/>
      <c r="HT58" s="57"/>
      <c r="HU58" s="57"/>
      <c r="HV58" s="57"/>
      <c r="HW58" s="57"/>
      <c r="HX58" s="57"/>
      <c r="HY58" s="57"/>
      <c r="HZ58" s="57"/>
      <c r="IA58" s="57"/>
      <c r="IB58" s="57"/>
      <c r="IC58" s="57"/>
      <c r="ID58" s="57"/>
      <c r="IE58" s="57"/>
      <c r="IF58" s="57"/>
      <c r="IG58" s="57"/>
      <c r="IH58" s="57"/>
      <c r="II58" s="57"/>
      <c r="IJ58" s="57"/>
      <c r="IK58" s="57"/>
      <c r="IL58" s="57"/>
      <c r="IM58" s="57"/>
      <c r="IN58" s="57"/>
      <c r="IO58" s="57"/>
      <c r="IP58" s="57"/>
    </row>
    <row r="59" spans="1:250" ht="24.0" customHeight="1" x14ac:dyDescent="0.15">
      <c r="A59" s="57"/>
      <c r="B59" s="97"/>
      <c r="C59" s="57"/>
      <c r="D59" s="93"/>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7"/>
      <c r="DV59" s="57"/>
      <c r="DW59" s="57"/>
      <c r="DX59" s="57"/>
      <c r="DY59" s="57"/>
      <c r="DZ59" s="57"/>
      <c r="EA59" s="57"/>
      <c r="EB59" s="57"/>
      <c r="EC59" s="57"/>
      <c r="ED59" s="57"/>
      <c r="EE59" s="57"/>
      <c r="EF59" s="57"/>
      <c r="EG59" s="57"/>
      <c r="EH59" s="57"/>
      <c r="EI59" s="57"/>
      <c r="EJ59" s="57"/>
      <c r="EK59" s="57"/>
      <c r="EL59" s="57"/>
      <c r="EM59" s="57"/>
      <c r="EN59" s="57"/>
      <c r="EO59" s="57"/>
      <c r="EP59" s="57"/>
      <c r="EQ59" s="57"/>
      <c r="ER59" s="57"/>
      <c r="ES59" s="57"/>
      <c r="ET59" s="57"/>
      <c r="EU59" s="57"/>
      <c r="EV59" s="57"/>
      <c r="EW59" s="57"/>
      <c r="EX59" s="57"/>
      <c r="EY59" s="57"/>
      <c r="EZ59" s="57"/>
      <c r="FA59" s="57"/>
      <c r="FB59" s="57"/>
      <c r="FC59" s="57"/>
      <c r="FD59" s="57"/>
      <c r="FE59" s="57"/>
      <c r="FF59" s="57"/>
      <c r="FG59" s="57"/>
      <c r="FH59" s="57"/>
      <c r="FI59" s="57"/>
      <c r="FJ59" s="57"/>
      <c r="FK59" s="57"/>
      <c r="FL59" s="57"/>
      <c r="FM59" s="57"/>
      <c r="FN59" s="57"/>
      <c r="FO59" s="57"/>
      <c r="FP59" s="57"/>
      <c r="FQ59" s="57"/>
      <c r="FR59" s="57"/>
      <c r="FS59" s="57"/>
      <c r="FT59" s="57"/>
      <c r="FU59" s="57"/>
      <c r="FV59" s="57"/>
      <c r="FW59" s="57"/>
      <c r="FX59" s="57"/>
      <c r="FY59" s="57"/>
      <c r="FZ59" s="57"/>
      <c r="GA59" s="57"/>
      <c r="GB59" s="57"/>
      <c r="GC59" s="57"/>
      <c r="GD59" s="57"/>
      <c r="GE59" s="57"/>
      <c r="GF59" s="57"/>
      <c r="GG59" s="57"/>
      <c r="GH59" s="57"/>
      <c r="GI59" s="57"/>
      <c r="GJ59" s="57"/>
      <c r="GK59" s="57"/>
      <c r="GL59" s="57"/>
      <c r="GM59" s="57"/>
      <c r="GN59" s="57"/>
      <c r="GO59" s="57"/>
      <c r="GP59" s="57"/>
      <c r="GQ59" s="57"/>
      <c r="GR59" s="57"/>
      <c r="GS59" s="57"/>
      <c r="GT59" s="57"/>
      <c r="GU59" s="57"/>
      <c r="GV59" s="57"/>
      <c r="GW59" s="57"/>
      <c r="GX59" s="57"/>
      <c r="GY59" s="57"/>
      <c r="GZ59" s="57"/>
      <c r="HA59" s="57"/>
      <c r="HB59" s="57"/>
      <c r="HC59" s="57"/>
      <c r="HD59" s="57"/>
      <c r="HE59" s="57"/>
      <c r="HF59" s="57"/>
      <c r="HG59" s="57"/>
      <c r="HH59" s="57"/>
      <c r="HI59" s="57"/>
      <c r="HJ59" s="57"/>
      <c r="HK59" s="57"/>
      <c r="HL59" s="57"/>
      <c r="HM59" s="57"/>
      <c r="HN59" s="57"/>
      <c r="HO59" s="57"/>
      <c r="HP59" s="57"/>
      <c r="HQ59" s="57"/>
      <c r="HR59" s="57"/>
      <c r="HS59" s="57"/>
      <c r="HT59" s="57"/>
      <c r="HU59" s="57"/>
      <c r="HV59" s="57"/>
      <c r="HW59" s="57"/>
      <c r="HX59" s="57"/>
      <c r="HY59" s="57"/>
      <c r="HZ59" s="57"/>
      <c r="IA59" s="57"/>
      <c r="IB59" s="57"/>
      <c r="IC59" s="57"/>
      <c r="ID59" s="57"/>
      <c r="IE59" s="57"/>
      <c r="IF59" s="57"/>
      <c r="IG59" s="57"/>
      <c r="IH59" s="57"/>
      <c r="II59" s="57"/>
      <c r="IJ59" s="57"/>
      <c r="IK59" s="57"/>
      <c r="IL59" s="57"/>
      <c r="IM59" s="57"/>
      <c r="IN59" s="57"/>
      <c r="IO59" s="57"/>
      <c r="IP59" s="57"/>
    </row>
    <row r="60" spans="1:250" ht="24.0" customHeight="1" x14ac:dyDescent="0.15">
      <c r="A60" s="57"/>
      <c r="B60" s="97"/>
      <c r="C60" s="57"/>
      <c r="D60" s="93"/>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7"/>
      <c r="DV60" s="57"/>
      <c r="DW60" s="57"/>
      <c r="DX60" s="57"/>
      <c r="DY60" s="57"/>
      <c r="DZ60" s="57"/>
      <c r="EA60" s="57"/>
      <c r="EB60" s="57"/>
      <c r="EC60" s="57"/>
      <c r="ED60" s="57"/>
      <c r="EE60" s="57"/>
      <c r="EF60" s="57"/>
      <c r="EG60" s="57"/>
      <c r="EH60" s="57"/>
      <c r="EI60" s="57"/>
      <c r="EJ60" s="57"/>
      <c r="EK60" s="57"/>
      <c r="EL60" s="57"/>
      <c r="EM60" s="57"/>
      <c r="EN60" s="57"/>
      <c r="EO60" s="57"/>
      <c r="EP60" s="57"/>
      <c r="EQ60" s="57"/>
      <c r="ER60" s="57"/>
      <c r="ES60" s="57"/>
      <c r="ET60" s="57"/>
      <c r="EU60" s="57"/>
      <c r="EV60" s="57"/>
      <c r="EW60" s="57"/>
      <c r="EX60" s="57"/>
      <c r="EY60" s="57"/>
      <c r="EZ60" s="57"/>
      <c r="FA60" s="57"/>
      <c r="FB60" s="57"/>
      <c r="FC60" s="57"/>
      <c r="FD60" s="57"/>
      <c r="FE60" s="57"/>
      <c r="FF60" s="57"/>
      <c r="FG60" s="57"/>
      <c r="FH60" s="57"/>
      <c r="FI60" s="57"/>
      <c r="FJ60" s="57"/>
      <c r="FK60" s="57"/>
      <c r="FL60" s="57"/>
      <c r="FM60" s="57"/>
      <c r="FN60" s="57"/>
      <c r="FO60" s="57"/>
      <c r="FP60" s="57"/>
      <c r="FQ60" s="57"/>
      <c r="FR60" s="57"/>
      <c r="FS60" s="57"/>
      <c r="FT60" s="57"/>
      <c r="FU60" s="57"/>
      <c r="FV60" s="57"/>
      <c r="FW60" s="57"/>
      <c r="FX60" s="57"/>
      <c r="FY60" s="57"/>
      <c r="FZ60" s="57"/>
      <c r="GA60" s="57"/>
      <c r="GB60" s="57"/>
      <c r="GC60" s="57"/>
      <c r="GD60" s="57"/>
      <c r="GE60" s="57"/>
      <c r="GF60" s="57"/>
      <c r="GG60" s="57"/>
      <c r="GH60" s="57"/>
      <c r="GI60" s="57"/>
      <c r="GJ60" s="57"/>
      <c r="GK60" s="57"/>
      <c r="GL60" s="57"/>
      <c r="GM60" s="57"/>
      <c r="GN60" s="57"/>
      <c r="GO60" s="57"/>
      <c r="GP60" s="57"/>
      <c r="GQ60" s="57"/>
      <c r="GR60" s="57"/>
      <c r="GS60" s="57"/>
      <c r="GT60" s="57"/>
      <c r="GU60" s="57"/>
      <c r="GV60" s="57"/>
      <c r="GW60" s="57"/>
      <c r="GX60" s="57"/>
      <c r="GY60" s="57"/>
      <c r="GZ60" s="57"/>
      <c r="HA60" s="57"/>
      <c r="HB60" s="57"/>
      <c r="HC60" s="57"/>
      <c r="HD60" s="57"/>
      <c r="HE60" s="57"/>
      <c r="HF60" s="57"/>
      <c r="HG60" s="57"/>
      <c r="HH60" s="57"/>
      <c r="HI60" s="57"/>
      <c r="HJ60" s="57"/>
      <c r="HK60" s="57"/>
      <c r="HL60" s="57"/>
      <c r="HM60" s="57"/>
      <c r="HN60" s="57"/>
      <c r="HO60" s="57"/>
      <c r="HP60" s="57"/>
      <c r="HQ60" s="57"/>
      <c r="HR60" s="57"/>
      <c r="HS60" s="57"/>
      <c r="HT60" s="57"/>
      <c r="HU60" s="57"/>
      <c r="HV60" s="57"/>
      <c r="HW60" s="57"/>
      <c r="HX60" s="57"/>
      <c r="HY60" s="57"/>
      <c r="HZ60" s="57"/>
      <c r="IA60" s="57"/>
      <c r="IB60" s="57"/>
      <c r="IC60" s="57"/>
      <c r="ID60" s="57"/>
      <c r="IE60" s="57"/>
      <c r="IF60" s="57"/>
      <c r="IG60" s="57"/>
      <c r="IH60" s="57"/>
      <c r="II60" s="57"/>
      <c r="IJ60" s="57"/>
      <c r="IK60" s="57"/>
      <c r="IL60" s="57"/>
      <c r="IM60" s="57"/>
      <c r="IN60" s="57"/>
      <c r="IO60" s="57"/>
      <c r="IP60" s="57"/>
    </row>
    <row r="61" spans="1:250" ht="24.0" customHeight="1" x14ac:dyDescent="0.15">
      <c r="A61" s="57"/>
      <c r="B61" s="97"/>
      <c r="C61" s="57"/>
      <c r="D61" s="93"/>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7"/>
      <c r="DV61" s="57"/>
      <c r="DW61" s="57"/>
      <c r="DX61" s="57"/>
      <c r="DY61" s="57"/>
      <c r="DZ61" s="57"/>
      <c r="EA61" s="57"/>
      <c r="EB61" s="57"/>
      <c r="EC61" s="57"/>
      <c r="ED61" s="57"/>
      <c r="EE61" s="57"/>
      <c r="EF61" s="57"/>
      <c r="EG61" s="57"/>
      <c r="EH61" s="57"/>
      <c r="EI61" s="57"/>
      <c r="EJ61" s="57"/>
      <c r="EK61" s="57"/>
      <c r="EL61" s="57"/>
      <c r="EM61" s="57"/>
      <c r="EN61" s="57"/>
      <c r="EO61" s="57"/>
      <c r="EP61" s="57"/>
      <c r="EQ61" s="57"/>
      <c r="ER61" s="57"/>
      <c r="ES61" s="57"/>
      <c r="ET61" s="57"/>
      <c r="EU61" s="57"/>
      <c r="EV61" s="57"/>
      <c r="EW61" s="57"/>
      <c r="EX61" s="57"/>
      <c r="EY61" s="57"/>
      <c r="EZ61" s="57"/>
      <c r="FA61" s="57"/>
      <c r="FB61" s="57"/>
      <c r="FC61" s="57"/>
      <c r="FD61" s="57"/>
      <c r="FE61" s="57"/>
      <c r="FF61" s="57"/>
      <c r="FG61" s="57"/>
      <c r="FH61" s="57"/>
      <c r="FI61" s="57"/>
      <c r="FJ61" s="57"/>
      <c r="FK61" s="57"/>
      <c r="FL61" s="57"/>
      <c r="FM61" s="57"/>
      <c r="FN61" s="57"/>
      <c r="FO61" s="57"/>
      <c r="FP61" s="57"/>
      <c r="FQ61" s="57"/>
      <c r="FR61" s="57"/>
      <c r="FS61" s="57"/>
      <c r="FT61" s="57"/>
      <c r="FU61" s="57"/>
      <c r="FV61" s="57"/>
      <c r="FW61" s="57"/>
      <c r="FX61" s="57"/>
      <c r="FY61" s="57"/>
      <c r="FZ61" s="57"/>
      <c r="GA61" s="57"/>
      <c r="GB61" s="57"/>
      <c r="GC61" s="57"/>
      <c r="GD61" s="57"/>
      <c r="GE61" s="57"/>
      <c r="GF61" s="57"/>
      <c r="GG61" s="57"/>
      <c r="GH61" s="57"/>
      <c r="GI61" s="57"/>
      <c r="GJ61" s="57"/>
      <c r="GK61" s="57"/>
      <c r="GL61" s="57"/>
      <c r="GM61" s="57"/>
      <c r="GN61" s="57"/>
      <c r="GO61" s="57"/>
      <c r="GP61" s="57"/>
      <c r="GQ61" s="57"/>
      <c r="GR61" s="57"/>
      <c r="GS61" s="57"/>
      <c r="GT61" s="57"/>
      <c r="GU61" s="57"/>
      <c r="GV61" s="57"/>
      <c r="GW61" s="57"/>
      <c r="GX61" s="57"/>
      <c r="GY61" s="57"/>
      <c r="GZ61" s="57"/>
      <c r="HA61" s="57"/>
      <c r="HB61" s="57"/>
      <c r="HC61" s="57"/>
      <c r="HD61" s="57"/>
      <c r="HE61" s="57"/>
      <c r="HF61" s="57"/>
      <c r="HG61" s="57"/>
      <c r="HH61" s="57"/>
      <c r="HI61" s="57"/>
      <c r="HJ61" s="57"/>
      <c r="HK61" s="57"/>
      <c r="HL61" s="57"/>
      <c r="HM61" s="57"/>
      <c r="HN61" s="57"/>
      <c r="HO61" s="57"/>
      <c r="HP61" s="57"/>
      <c r="HQ61" s="57"/>
      <c r="HR61" s="57"/>
      <c r="HS61" s="57"/>
      <c r="HT61" s="57"/>
      <c r="HU61" s="57"/>
      <c r="HV61" s="57"/>
      <c r="HW61" s="57"/>
      <c r="HX61" s="57"/>
      <c r="HY61" s="57"/>
      <c r="HZ61" s="57"/>
      <c r="IA61" s="57"/>
      <c r="IB61" s="57"/>
      <c r="IC61" s="57"/>
      <c r="ID61" s="57"/>
      <c r="IE61" s="57"/>
      <c r="IF61" s="57"/>
      <c r="IG61" s="57"/>
      <c r="IH61" s="57"/>
      <c r="II61" s="57"/>
      <c r="IJ61" s="57"/>
      <c r="IK61" s="57"/>
      <c r="IL61" s="57"/>
      <c r="IM61" s="57"/>
      <c r="IN61" s="57"/>
      <c r="IO61" s="57"/>
      <c r="IP61" s="57"/>
    </row>
    <row r="62" spans="1:250" ht="24.0" customHeight="1" x14ac:dyDescent="0.15">
      <c r="A62" s="57"/>
      <c r="B62" s="97"/>
      <c r="C62" s="57"/>
      <c r="D62" s="93"/>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7"/>
      <c r="DV62" s="57"/>
      <c r="DW62" s="57"/>
      <c r="DX62" s="57"/>
      <c r="DY62" s="57"/>
      <c r="DZ62" s="57"/>
      <c r="EA62" s="57"/>
      <c r="EB62" s="57"/>
      <c r="EC62" s="57"/>
      <c r="ED62" s="57"/>
      <c r="EE62" s="57"/>
      <c r="EF62" s="57"/>
      <c r="EG62" s="57"/>
      <c r="EH62" s="57"/>
      <c r="EI62" s="57"/>
      <c r="EJ62" s="57"/>
      <c r="EK62" s="57"/>
      <c r="EL62" s="57"/>
      <c r="EM62" s="57"/>
      <c r="EN62" s="57"/>
      <c r="EO62" s="57"/>
      <c r="EP62" s="57"/>
      <c r="EQ62" s="57"/>
      <c r="ER62" s="57"/>
      <c r="ES62" s="57"/>
      <c r="ET62" s="57"/>
      <c r="EU62" s="57"/>
      <c r="EV62" s="57"/>
      <c r="EW62" s="57"/>
      <c r="EX62" s="57"/>
      <c r="EY62" s="57"/>
      <c r="EZ62" s="57"/>
      <c r="FA62" s="57"/>
      <c r="FB62" s="57"/>
      <c r="FC62" s="57"/>
      <c r="FD62" s="57"/>
      <c r="FE62" s="57"/>
      <c r="FF62" s="57"/>
      <c r="FG62" s="57"/>
      <c r="FH62" s="57"/>
      <c r="FI62" s="57"/>
      <c r="FJ62" s="57"/>
      <c r="FK62" s="57"/>
      <c r="FL62" s="57"/>
      <c r="FM62" s="57"/>
      <c r="FN62" s="57"/>
      <c r="FO62" s="57"/>
      <c r="FP62" s="57"/>
      <c r="FQ62" s="57"/>
      <c r="FR62" s="57"/>
      <c r="FS62" s="57"/>
      <c r="FT62" s="57"/>
      <c r="FU62" s="57"/>
      <c r="FV62" s="57"/>
      <c r="FW62" s="57"/>
      <c r="FX62" s="57"/>
      <c r="FY62" s="57"/>
      <c r="FZ62" s="57"/>
      <c r="GA62" s="57"/>
      <c r="GB62" s="57"/>
      <c r="GC62" s="57"/>
      <c r="GD62" s="57"/>
      <c r="GE62" s="57"/>
      <c r="GF62" s="57"/>
      <c r="GG62" s="57"/>
      <c r="GH62" s="57"/>
      <c r="GI62" s="57"/>
      <c r="GJ62" s="57"/>
      <c r="GK62" s="57"/>
      <c r="GL62" s="57"/>
      <c r="GM62" s="57"/>
      <c r="GN62" s="57"/>
      <c r="GO62" s="57"/>
      <c r="GP62" s="57"/>
      <c r="GQ62" s="57"/>
      <c r="GR62" s="57"/>
      <c r="GS62" s="57"/>
      <c r="GT62" s="57"/>
      <c r="GU62" s="57"/>
      <c r="GV62" s="57"/>
      <c r="GW62" s="57"/>
      <c r="GX62" s="57"/>
      <c r="GY62" s="57"/>
      <c r="GZ62" s="57"/>
      <c r="HA62" s="57"/>
      <c r="HB62" s="57"/>
      <c r="HC62" s="57"/>
      <c r="HD62" s="57"/>
      <c r="HE62" s="57"/>
      <c r="HF62" s="57"/>
      <c r="HG62" s="57"/>
      <c r="HH62" s="57"/>
      <c r="HI62" s="57"/>
      <c r="HJ62" s="57"/>
      <c r="HK62" s="57"/>
      <c r="HL62" s="57"/>
      <c r="HM62" s="57"/>
      <c r="HN62" s="57"/>
      <c r="HO62" s="57"/>
      <c r="HP62" s="57"/>
      <c r="HQ62" s="57"/>
      <c r="HR62" s="57"/>
      <c r="HS62" s="57"/>
      <c r="HT62" s="57"/>
      <c r="HU62" s="57"/>
      <c r="HV62" s="57"/>
      <c r="HW62" s="57"/>
      <c r="HX62" s="57"/>
      <c r="HY62" s="57"/>
      <c r="HZ62" s="57"/>
      <c r="IA62" s="57"/>
      <c r="IB62" s="57"/>
      <c r="IC62" s="57"/>
      <c r="ID62" s="57"/>
      <c r="IE62" s="57"/>
      <c r="IF62" s="57"/>
      <c r="IG62" s="57"/>
      <c r="IH62" s="57"/>
      <c r="II62" s="57"/>
      <c r="IJ62" s="57"/>
      <c r="IK62" s="57"/>
      <c r="IL62" s="57"/>
      <c r="IM62" s="57"/>
      <c r="IN62" s="57"/>
      <c r="IO62" s="57"/>
      <c r="IP62" s="57"/>
    </row>
    <row r="63" spans="1:250" ht="24.0" customHeight="1" x14ac:dyDescent="0.15">
      <c r="A63" s="57"/>
      <c r="B63" s="97"/>
      <c r="C63" s="57"/>
      <c r="D63" s="93"/>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57"/>
      <c r="DQ63" s="57"/>
      <c r="DR63" s="57"/>
      <c r="DS63" s="57"/>
      <c r="DT63" s="57"/>
      <c r="DU63" s="57"/>
      <c r="DV63" s="57"/>
      <c r="DW63" s="57"/>
      <c r="DX63" s="57"/>
      <c r="DY63" s="57"/>
      <c r="DZ63" s="57"/>
      <c r="EA63" s="57"/>
      <c r="EB63" s="57"/>
      <c r="EC63" s="57"/>
      <c r="ED63" s="57"/>
      <c r="EE63" s="57"/>
      <c r="EF63" s="57"/>
      <c r="EG63" s="57"/>
      <c r="EH63" s="57"/>
      <c r="EI63" s="57"/>
      <c r="EJ63" s="57"/>
      <c r="EK63" s="57"/>
      <c r="EL63" s="57"/>
      <c r="EM63" s="57"/>
      <c r="EN63" s="57"/>
      <c r="EO63" s="57"/>
      <c r="EP63" s="57"/>
      <c r="EQ63" s="57"/>
      <c r="ER63" s="57"/>
      <c r="ES63" s="57"/>
      <c r="ET63" s="57"/>
      <c r="EU63" s="57"/>
      <c r="EV63" s="57"/>
      <c r="EW63" s="57"/>
      <c r="EX63" s="57"/>
      <c r="EY63" s="57"/>
      <c r="EZ63" s="57"/>
      <c r="FA63" s="57"/>
      <c r="FB63" s="57"/>
      <c r="FC63" s="57"/>
      <c r="FD63" s="57"/>
      <c r="FE63" s="57"/>
      <c r="FF63" s="57"/>
      <c r="FG63" s="57"/>
      <c r="FH63" s="57"/>
      <c r="FI63" s="57"/>
      <c r="FJ63" s="57"/>
      <c r="FK63" s="57"/>
      <c r="FL63" s="57"/>
      <c r="FM63" s="57"/>
      <c r="FN63" s="57"/>
      <c r="FO63" s="57"/>
      <c r="FP63" s="57"/>
      <c r="FQ63" s="57"/>
      <c r="FR63" s="57"/>
      <c r="FS63" s="57"/>
      <c r="FT63" s="57"/>
      <c r="FU63" s="57"/>
      <c r="FV63" s="57"/>
      <c r="FW63" s="57"/>
      <c r="FX63" s="57"/>
      <c r="FY63" s="57"/>
      <c r="FZ63" s="57"/>
      <c r="GA63" s="57"/>
      <c r="GB63" s="57"/>
      <c r="GC63" s="57"/>
      <c r="GD63" s="57"/>
      <c r="GE63" s="57"/>
      <c r="GF63" s="57"/>
      <c r="GG63" s="57"/>
      <c r="GH63" s="57"/>
      <c r="GI63" s="57"/>
      <c r="GJ63" s="57"/>
      <c r="GK63" s="57"/>
      <c r="GL63" s="57"/>
      <c r="GM63" s="57"/>
      <c r="GN63" s="57"/>
      <c r="GO63" s="57"/>
      <c r="GP63" s="57"/>
      <c r="GQ63" s="57"/>
      <c r="GR63" s="57"/>
      <c r="GS63" s="57"/>
      <c r="GT63" s="57"/>
      <c r="GU63" s="57"/>
      <c r="GV63" s="57"/>
      <c r="GW63" s="57"/>
      <c r="GX63" s="57"/>
      <c r="GY63" s="57"/>
      <c r="GZ63" s="57"/>
      <c r="HA63" s="57"/>
      <c r="HB63" s="57"/>
      <c r="HC63" s="57"/>
      <c r="HD63" s="57"/>
      <c r="HE63" s="57"/>
      <c r="HF63" s="57"/>
      <c r="HG63" s="57"/>
      <c r="HH63" s="57"/>
      <c r="HI63" s="57"/>
      <c r="HJ63" s="57"/>
      <c r="HK63" s="57"/>
      <c r="HL63" s="57"/>
      <c r="HM63" s="57"/>
      <c r="HN63" s="57"/>
      <c r="HO63" s="57"/>
      <c r="HP63" s="57"/>
      <c r="HQ63" s="57"/>
      <c r="HR63" s="57"/>
      <c r="HS63" s="57"/>
      <c r="HT63" s="57"/>
      <c r="HU63" s="57"/>
      <c r="HV63" s="57"/>
      <c r="HW63" s="57"/>
      <c r="HX63" s="57"/>
      <c r="HY63" s="57"/>
      <c r="HZ63" s="57"/>
      <c r="IA63" s="57"/>
      <c r="IB63" s="57"/>
      <c r="IC63" s="57"/>
      <c r="ID63" s="57"/>
      <c r="IE63" s="57"/>
      <c r="IF63" s="57"/>
      <c r="IG63" s="57"/>
      <c r="IH63" s="57"/>
      <c r="II63" s="57"/>
      <c r="IJ63" s="57"/>
      <c r="IK63" s="57"/>
      <c r="IL63" s="57"/>
      <c r="IM63" s="57"/>
      <c r="IN63" s="57"/>
      <c r="IO63" s="57"/>
      <c r="IP63" s="57"/>
    </row>
    <row r="64" spans="1:250" ht="24.0" customHeight="1" x14ac:dyDescent="0.15">
      <c r="A64" s="57"/>
      <c r="B64" s="97"/>
      <c r="C64" s="57"/>
      <c r="D64" s="93"/>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7"/>
      <c r="DV64" s="57"/>
      <c r="DW64" s="57"/>
      <c r="DX64" s="57"/>
      <c r="DY64" s="57"/>
      <c r="DZ64" s="57"/>
      <c r="EA64" s="57"/>
      <c r="EB64" s="57"/>
      <c r="EC64" s="57"/>
      <c r="ED64" s="57"/>
      <c r="EE64" s="57"/>
      <c r="EF64" s="57"/>
      <c r="EG64" s="57"/>
      <c r="EH64" s="57"/>
      <c r="EI64" s="57"/>
      <c r="EJ64" s="57"/>
      <c r="EK64" s="57"/>
      <c r="EL64" s="57"/>
      <c r="EM64" s="57"/>
      <c r="EN64" s="57"/>
      <c r="EO64" s="57"/>
      <c r="EP64" s="57"/>
      <c r="EQ64" s="57"/>
      <c r="ER64" s="57"/>
      <c r="ES64" s="57"/>
      <c r="ET64" s="57"/>
      <c r="EU64" s="57"/>
      <c r="EV64" s="57"/>
      <c r="EW64" s="57"/>
      <c r="EX64" s="57"/>
      <c r="EY64" s="57"/>
      <c r="EZ64" s="57"/>
      <c r="FA64" s="57"/>
      <c r="FB64" s="57"/>
      <c r="FC64" s="57"/>
      <c r="FD64" s="57"/>
      <c r="FE64" s="57"/>
      <c r="FF64" s="57"/>
      <c r="FG64" s="57"/>
      <c r="FH64" s="57"/>
      <c r="FI64" s="57"/>
      <c r="FJ64" s="57"/>
      <c r="FK64" s="57"/>
      <c r="FL64" s="57"/>
      <c r="FM64" s="57"/>
      <c r="FN64" s="57"/>
      <c r="FO64" s="57"/>
      <c r="FP64" s="57"/>
      <c r="FQ64" s="57"/>
      <c r="FR64" s="57"/>
      <c r="FS64" s="57"/>
      <c r="FT64" s="57"/>
      <c r="FU64" s="57"/>
      <c r="FV64" s="57"/>
      <c r="FW64" s="57"/>
      <c r="FX64" s="57"/>
      <c r="FY64" s="57"/>
      <c r="FZ64" s="57"/>
      <c r="GA64" s="57"/>
      <c r="GB64" s="57"/>
      <c r="GC64" s="57"/>
      <c r="GD64" s="57"/>
      <c r="GE64" s="57"/>
      <c r="GF64" s="57"/>
      <c r="GG64" s="57"/>
      <c r="GH64" s="57"/>
      <c r="GI64" s="57"/>
      <c r="GJ64" s="57"/>
      <c r="GK64" s="57"/>
      <c r="GL64" s="57"/>
      <c r="GM64" s="57"/>
      <c r="GN64" s="57"/>
      <c r="GO64" s="57"/>
      <c r="GP64" s="57"/>
      <c r="GQ64" s="57"/>
      <c r="GR64" s="57"/>
      <c r="GS64" s="57"/>
      <c r="GT64" s="57"/>
      <c r="GU64" s="57"/>
      <c r="GV64" s="57"/>
      <c r="GW64" s="57"/>
      <c r="GX64" s="57"/>
      <c r="GY64" s="57"/>
      <c r="GZ64" s="57"/>
      <c r="HA64" s="57"/>
      <c r="HB64" s="57"/>
      <c r="HC64" s="57"/>
      <c r="HD64" s="57"/>
      <c r="HE64" s="57"/>
      <c r="HF64" s="57"/>
      <c r="HG64" s="57"/>
      <c r="HH64" s="57"/>
      <c r="HI64" s="57"/>
      <c r="HJ64" s="57"/>
      <c r="HK64" s="57"/>
      <c r="HL64" s="57"/>
      <c r="HM64" s="57"/>
      <c r="HN64" s="57"/>
      <c r="HO64" s="57"/>
      <c r="HP64" s="57"/>
      <c r="HQ64" s="57"/>
      <c r="HR64" s="57"/>
      <c r="HS64" s="57"/>
      <c r="HT64" s="57"/>
      <c r="HU64" s="57"/>
      <c r="HV64" s="57"/>
      <c r="HW64" s="57"/>
      <c r="HX64" s="57"/>
      <c r="HY64" s="57"/>
      <c r="HZ64" s="57"/>
      <c r="IA64" s="57"/>
      <c r="IB64" s="57"/>
      <c r="IC64" s="57"/>
      <c r="ID64" s="57"/>
      <c r="IE64" s="57"/>
      <c r="IF64" s="57"/>
      <c r="IG64" s="57"/>
      <c r="IH64" s="57"/>
      <c r="II64" s="57"/>
      <c r="IJ64" s="57"/>
      <c r="IK64" s="57"/>
      <c r="IL64" s="57"/>
      <c r="IM64" s="57"/>
      <c r="IN64" s="57"/>
      <c r="IO64" s="57"/>
      <c r="IP64" s="57"/>
    </row>
    <row r="65" spans="1:250" ht="24.0" customHeight="1" x14ac:dyDescent="0.15">
      <c r="A65" s="57"/>
      <c r="B65" s="97"/>
      <c r="C65" s="57"/>
      <c r="D65" s="93"/>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7"/>
      <c r="DV65" s="57"/>
      <c r="DW65" s="57"/>
      <c r="DX65" s="57"/>
      <c r="DY65" s="57"/>
      <c r="DZ65" s="57"/>
      <c r="EA65" s="57"/>
      <c r="EB65" s="57"/>
      <c r="EC65" s="57"/>
      <c r="ED65" s="57"/>
      <c r="EE65" s="57"/>
      <c r="EF65" s="57"/>
      <c r="EG65" s="57"/>
      <c r="EH65" s="57"/>
      <c r="EI65" s="57"/>
      <c r="EJ65" s="57"/>
      <c r="EK65" s="57"/>
      <c r="EL65" s="57"/>
      <c r="EM65" s="57"/>
      <c r="EN65" s="57"/>
      <c r="EO65" s="57"/>
      <c r="EP65" s="57"/>
      <c r="EQ65" s="57"/>
      <c r="ER65" s="57"/>
      <c r="ES65" s="57"/>
      <c r="ET65" s="57"/>
      <c r="EU65" s="57"/>
      <c r="EV65" s="57"/>
      <c r="EW65" s="57"/>
      <c r="EX65" s="57"/>
      <c r="EY65" s="57"/>
      <c r="EZ65" s="57"/>
      <c r="FA65" s="57"/>
      <c r="FB65" s="57"/>
      <c r="FC65" s="57"/>
      <c r="FD65" s="57"/>
      <c r="FE65" s="57"/>
      <c r="FF65" s="57"/>
      <c r="FG65" s="57"/>
      <c r="FH65" s="57"/>
      <c r="FI65" s="57"/>
      <c r="FJ65" s="57"/>
      <c r="FK65" s="57"/>
      <c r="FL65" s="57"/>
      <c r="FM65" s="57"/>
      <c r="FN65" s="57"/>
      <c r="FO65" s="57"/>
      <c r="FP65" s="57"/>
      <c r="FQ65" s="57"/>
      <c r="FR65" s="57"/>
      <c r="FS65" s="57"/>
      <c r="FT65" s="57"/>
      <c r="FU65" s="57"/>
      <c r="FV65" s="57"/>
      <c r="FW65" s="57"/>
      <c r="FX65" s="57"/>
      <c r="FY65" s="57"/>
      <c r="FZ65" s="57"/>
      <c r="GA65" s="57"/>
      <c r="GB65" s="57"/>
      <c r="GC65" s="57"/>
      <c r="GD65" s="57"/>
      <c r="GE65" s="57"/>
      <c r="GF65" s="57"/>
      <c r="GG65" s="57"/>
      <c r="GH65" s="57"/>
      <c r="GI65" s="57"/>
      <c r="GJ65" s="57"/>
      <c r="GK65" s="57"/>
      <c r="GL65" s="57"/>
      <c r="GM65" s="57"/>
      <c r="GN65" s="57"/>
      <c r="GO65" s="57"/>
      <c r="GP65" s="57"/>
      <c r="GQ65" s="57"/>
      <c r="GR65" s="57"/>
      <c r="GS65" s="57"/>
      <c r="GT65" s="57"/>
      <c r="GU65" s="57"/>
      <c r="GV65" s="57"/>
      <c r="GW65" s="57"/>
      <c r="GX65" s="57"/>
      <c r="GY65" s="57"/>
      <c r="GZ65" s="57"/>
      <c r="HA65" s="57"/>
      <c r="HB65" s="57"/>
      <c r="HC65" s="57"/>
      <c r="HD65" s="57"/>
      <c r="HE65" s="57"/>
      <c r="HF65" s="57"/>
      <c r="HG65" s="57"/>
      <c r="HH65" s="57"/>
      <c r="HI65" s="57"/>
      <c r="HJ65" s="57"/>
      <c r="HK65" s="57"/>
      <c r="HL65" s="57"/>
      <c r="HM65" s="57"/>
      <c r="HN65" s="57"/>
      <c r="HO65" s="57"/>
      <c r="HP65" s="57"/>
      <c r="HQ65" s="57"/>
      <c r="HR65" s="57"/>
      <c r="HS65" s="57"/>
      <c r="HT65" s="57"/>
      <c r="HU65" s="57"/>
      <c r="HV65" s="57"/>
      <c r="HW65" s="57"/>
      <c r="HX65" s="57"/>
      <c r="HY65" s="57"/>
      <c r="HZ65" s="57"/>
      <c r="IA65" s="57"/>
      <c r="IB65" s="57"/>
      <c r="IC65" s="57"/>
      <c r="ID65" s="57"/>
      <c r="IE65" s="57"/>
      <c r="IF65" s="57"/>
      <c r="IG65" s="57"/>
      <c r="IH65" s="57"/>
      <c r="II65" s="57"/>
      <c r="IJ65" s="57"/>
      <c r="IK65" s="57"/>
      <c r="IL65" s="57"/>
      <c r="IM65" s="57"/>
      <c r="IN65" s="57"/>
      <c r="IO65" s="57"/>
      <c r="IP65" s="57"/>
    </row>
    <row r="66" spans="1:250" ht="24.0" customHeight="1" x14ac:dyDescent="0.15">
      <c r="A66" s="57"/>
      <c r="B66" s="97"/>
      <c r="C66" s="57"/>
      <c r="D66" s="93"/>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7"/>
      <c r="DV66" s="57"/>
      <c r="DW66" s="57"/>
      <c r="DX66" s="57"/>
      <c r="DY66" s="57"/>
      <c r="DZ66" s="57"/>
      <c r="EA66" s="57"/>
      <c r="EB66" s="57"/>
      <c r="EC66" s="57"/>
      <c r="ED66" s="57"/>
      <c r="EE66" s="57"/>
      <c r="EF66" s="57"/>
      <c r="EG66" s="57"/>
      <c r="EH66" s="57"/>
      <c r="EI66" s="57"/>
      <c r="EJ66" s="57"/>
      <c r="EK66" s="57"/>
      <c r="EL66" s="57"/>
      <c r="EM66" s="57"/>
      <c r="EN66" s="57"/>
      <c r="EO66" s="57"/>
      <c r="EP66" s="57"/>
      <c r="EQ66" s="57"/>
      <c r="ER66" s="57"/>
      <c r="ES66" s="57"/>
      <c r="ET66" s="57"/>
      <c r="EU66" s="57"/>
      <c r="EV66" s="57"/>
      <c r="EW66" s="57"/>
      <c r="EX66" s="57"/>
      <c r="EY66" s="57"/>
      <c r="EZ66" s="57"/>
      <c r="FA66" s="57"/>
      <c r="FB66" s="57"/>
      <c r="FC66" s="57"/>
      <c r="FD66" s="57"/>
      <c r="FE66" s="57"/>
      <c r="FF66" s="57"/>
      <c r="FG66" s="57"/>
      <c r="FH66" s="57"/>
      <c r="FI66" s="57"/>
      <c r="FJ66" s="57"/>
      <c r="FK66" s="57"/>
      <c r="FL66" s="57"/>
      <c r="FM66" s="57"/>
      <c r="FN66" s="57"/>
      <c r="FO66" s="57"/>
      <c r="FP66" s="57"/>
      <c r="FQ66" s="57"/>
      <c r="FR66" s="57"/>
      <c r="FS66" s="57"/>
      <c r="FT66" s="57"/>
      <c r="FU66" s="57"/>
      <c r="FV66" s="57"/>
      <c r="FW66" s="57"/>
      <c r="FX66" s="57"/>
      <c r="FY66" s="57"/>
      <c r="FZ66" s="57"/>
      <c r="GA66" s="57"/>
      <c r="GB66" s="57"/>
      <c r="GC66" s="57"/>
      <c r="GD66" s="57"/>
      <c r="GE66" s="57"/>
      <c r="GF66" s="57"/>
      <c r="GG66" s="57"/>
      <c r="GH66" s="57"/>
      <c r="GI66" s="57"/>
      <c r="GJ66" s="57"/>
      <c r="GK66" s="57"/>
      <c r="GL66" s="57"/>
      <c r="GM66" s="57"/>
      <c r="GN66" s="57"/>
      <c r="GO66" s="57"/>
      <c r="GP66" s="57"/>
      <c r="GQ66" s="57"/>
      <c r="GR66" s="57"/>
      <c r="GS66" s="57"/>
      <c r="GT66" s="57"/>
      <c r="GU66" s="57"/>
      <c r="GV66" s="57"/>
      <c r="GW66" s="57"/>
      <c r="GX66" s="57"/>
      <c r="GY66" s="57"/>
      <c r="GZ66" s="57"/>
      <c r="HA66" s="57"/>
      <c r="HB66" s="57"/>
      <c r="HC66" s="57"/>
      <c r="HD66" s="57"/>
      <c r="HE66" s="57"/>
      <c r="HF66" s="57"/>
      <c r="HG66" s="57"/>
      <c r="HH66" s="57"/>
      <c r="HI66" s="57"/>
      <c r="HJ66" s="57"/>
      <c r="HK66" s="57"/>
      <c r="HL66" s="57"/>
      <c r="HM66" s="57"/>
      <c r="HN66" s="57"/>
      <c r="HO66" s="57"/>
      <c r="HP66" s="57"/>
      <c r="HQ66" s="57"/>
      <c r="HR66" s="57"/>
      <c r="HS66" s="57"/>
      <c r="HT66" s="57"/>
      <c r="HU66" s="57"/>
      <c r="HV66" s="57"/>
      <c r="HW66" s="57"/>
      <c r="HX66" s="57"/>
      <c r="HY66" s="57"/>
      <c r="HZ66" s="57"/>
      <c r="IA66" s="57"/>
      <c r="IB66" s="57"/>
      <c r="IC66" s="57"/>
      <c r="ID66" s="57"/>
      <c r="IE66" s="57"/>
      <c r="IF66" s="57"/>
      <c r="IG66" s="57"/>
      <c r="IH66" s="57"/>
      <c r="II66" s="57"/>
      <c r="IJ66" s="57"/>
      <c r="IK66" s="57"/>
      <c r="IL66" s="57"/>
      <c r="IM66" s="57"/>
      <c r="IN66" s="57"/>
      <c r="IO66" s="57"/>
      <c r="IP66" s="57"/>
    </row>
    <row r="67" spans="1:250" ht="24.0" customHeight="1" x14ac:dyDescent="0.15">
      <c r="A67" s="57"/>
      <c r="B67" s="97"/>
      <c r="C67" s="57"/>
      <c r="D67" s="93"/>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7"/>
      <c r="DV67" s="57"/>
      <c r="DW67" s="57"/>
      <c r="DX67" s="57"/>
      <c r="DY67" s="57"/>
      <c r="DZ67" s="57"/>
      <c r="EA67" s="57"/>
      <c r="EB67" s="57"/>
      <c r="EC67" s="57"/>
      <c r="ED67" s="57"/>
      <c r="EE67" s="57"/>
      <c r="EF67" s="57"/>
      <c r="EG67" s="57"/>
      <c r="EH67" s="57"/>
      <c r="EI67" s="57"/>
      <c r="EJ67" s="57"/>
      <c r="EK67" s="57"/>
      <c r="EL67" s="57"/>
      <c r="EM67" s="57"/>
      <c r="EN67" s="57"/>
      <c r="EO67" s="57"/>
      <c r="EP67" s="57"/>
      <c r="EQ67" s="57"/>
      <c r="ER67" s="57"/>
      <c r="ES67" s="57"/>
      <c r="ET67" s="57"/>
      <c r="EU67" s="57"/>
      <c r="EV67" s="57"/>
      <c r="EW67" s="57"/>
      <c r="EX67" s="57"/>
      <c r="EY67" s="57"/>
      <c r="EZ67" s="57"/>
      <c r="FA67" s="57"/>
      <c r="FB67" s="57"/>
      <c r="FC67" s="57"/>
      <c r="FD67" s="57"/>
      <c r="FE67" s="57"/>
      <c r="FF67" s="57"/>
      <c r="FG67" s="57"/>
      <c r="FH67" s="57"/>
      <c r="FI67" s="57"/>
      <c r="FJ67" s="57"/>
      <c r="FK67" s="57"/>
      <c r="FL67" s="57"/>
      <c r="FM67" s="57"/>
      <c r="FN67" s="57"/>
      <c r="FO67" s="57"/>
      <c r="FP67" s="57"/>
      <c r="FQ67" s="57"/>
      <c r="FR67" s="57"/>
      <c r="FS67" s="57"/>
      <c r="FT67" s="57"/>
      <c r="FU67" s="57"/>
      <c r="FV67" s="57"/>
      <c r="FW67" s="57"/>
      <c r="FX67" s="57"/>
      <c r="FY67" s="57"/>
      <c r="FZ67" s="57"/>
      <c r="GA67" s="57"/>
      <c r="GB67" s="57"/>
      <c r="GC67" s="57"/>
      <c r="GD67" s="57"/>
      <c r="GE67" s="57"/>
      <c r="GF67" s="57"/>
      <c r="GG67" s="57"/>
      <c r="GH67" s="57"/>
      <c r="GI67" s="57"/>
      <c r="GJ67" s="57"/>
      <c r="GK67" s="57"/>
      <c r="GL67" s="57"/>
      <c r="GM67" s="57"/>
      <c r="GN67" s="57"/>
      <c r="GO67" s="57"/>
      <c r="GP67" s="57"/>
      <c r="GQ67" s="57"/>
      <c r="GR67" s="57"/>
      <c r="GS67" s="57"/>
      <c r="GT67" s="57"/>
      <c r="GU67" s="57"/>
      <c r="GV67" s="57"/>
      <c r="GW67" s="57"/>
      <c r="GX67" s="57"/>
      <c r="GY67" s="57"/>
      <c r="GZ67" s="57"/>
      <c r="HA67" s="57"/>
      <c r="HB67" s="57"/>
      <c r="HC67" s="57"/>
      <c r="HD67" s="57"/>
      <c r="HE67" s="57"/>
      <c r="HF67" s="57"/>
      <c r="HG67" s="57"/>
      <c r="HH67" s="57"/>
      <c r="HI67" s="57"/>
      <c r="HJ67" s="57"/>
      <c r="HK67" s="57"/>
      <c r="HL67" s="57"/>
      <c r="HM67" s="57"/>
      <c r="HN67" s="57"/>
      <c r="HO67" s="57"/>
      <c r="HP67" s="57"/>
      <c r="HQ67" s="57"/>
      <c r="HR67" s="57"/>
      <c r="HS67" s="57"/>
      <c r="HT67" s="57"/>
      <c r="HU67" s="57"/>
      <c r="HV67" s="57"/>
      <c r="HW67" s="57"/>
      <c r="HX67" s="57"/>
      <c r="HY67" s="57"/>
      <c r="HZ67" s="57"/>
      <c r="IA67" s="57"/>
      <c r="IB67" s="57"/>
      <c r="IC67" s="57"/>
      <c r="ID67" s="57"/>
      <c r="IE67" s="57"/>
      <c r="IF67" s="57"/>
      <c r="IG67" s="57"/>
      <c r="IH67" s="57"/>
      <c r="II67" s="57"/>
      <c r="IJ67" s="57"/>
      <c r="IK67" s="57"/>
      <c r="IL67" s="57"/>
      <c r="IM67" s="57"/>
      <c r="IN67" s="57"/>
      <c r="IO67" s="57"/>
      <c r="IP67" s="57"/>
    </row>
    <row r="68" spans="1:250" ht="24.0" customHeight="1" x14ac:dyDescent="0.15">
      <c r="A68" s="57"/>
      <c r="B68" s="97"/>
      <c r="C68" s="57"/>
      <c r="D68" s="93"/>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7"/>
      <c r="DV68" s="57"/>
      <c r="DW68" s="57"/>
      <c r="DX68" s="57"/>
      <c r="DY68" s="57"/>
      <c r="DZ68" s="57"/>
      <c r="EA68" s="57"/>
      <c r="EB68" s="57"/>
      <c r="EC68" s="57"/>
      <c r="ED68" s="57"/>
      <c r="EE68" s="57"/>
      <c r="EF68" s="57"/>
      <c r="EG68" s="57"/>
      <c r="EH68" s="57"/>
      <c r="EI68" s="57"/>
      <c r="EJ68" s="57"/>
      <c r="EK68" s="57"/>
      <c r="EL68" s="57"/>
      <c r="EM68" s="57"/>
      <c r="EN68" s="57"/>
      <c r="EO68" s="57"/>
      <c r="EP68" s="57"/>
      <c r="EQ68" s="57"/>
      <c r="ER68" s="57"/>
      <c r="ES68" s="57"/>
      <c r="ET68" s="57"/>
      <c r="EU68" s="57"/>
      <c r="EV68" s="57"/>
      <c r="EW68" s="57"/>
      <c r="EX68" s="57"/>
      <c r="EY68" s="57"/>
      <c r="EZ68" s="57"/>
      <c r="FA68" s="57"/>
      <c r="FB68" s="57"/>
      <c r="FC68" s="57"/>
      <c r="FD68" s="57"/>
      <c r="FE68" s="57"/>
      <c r="FF68" s="57"/>
      <c r="FG68" s="57"/>
      <c r="FH68" s="57"/>
      <c r="FI68" s="57"/>
      <c r="FJ68" s="57"/>
      <c r="FK68" s="57"/>
      <c r="FL68" s="57"/>
      <c r="FM68" s="57"/>
      <c r="FN68" s="57"/>
      <c r="FO68" s="57"/>
      <c r="FP68" s="57"/>
      <c r="FQ68" s="57"/>
      <c r="FR68" s="57"/>
      <c r="FS68" s="57"/>
      <c r="FT68" s="57"/>
      <c r="FU68" s="57"/>
      <c r="FV68" s="57"/>
      <c r="FW68" s="57"/>
      <c r="FX68" s="57"/>
      <c r="FY68" s="57"/>
      <c r="FZ68" s="57"/>
      <c r="GA68" s="57"/>
      <c r="GB68" s="57"/>
      <c r="GC68" s="57"/>
      <c r="GD68" s="57"/>
      <c r="GE68" s="57"/>
      <c r="GF68" s="57"/>
      <c r="GG68" s="57"/>
      <c r="GH68" s="57"/>
      <c r="GI68" s="57"/>
      <c r="GJ68" s="57"/>
      <c r="GK68" s="57"/>
      <c r="GL68" s="57"/>
      <c r="GM68" s="57"/>
      <c r="GN68" s="57"/>
      <c r="GO68" s="57"/>
      <c r="GP68" s="57"/>
      <c r="GQ68" s="57"/>
      <c r="GR68" s="57"/>
      <c r="GS68" s="57"/>
      <c r="GT68" s="57"/>
      <c r="GU68" s="57"/>
      <c r="GV68" s="57"/>
      <c r="GW68" s="57"/>
      <c r="GX68" s="57"/>
      <c r="GY68" s="57"/>
      <c r="GZ68" s="57"/>
      <c r="HA68" s="57"/>
      <c r="HB68" s="57"/>
      <c r="HC68" s="57"/>
      <c r="HD68" s="57"/>
      <c r="HE68" s="57"/>
      <c r="HF68" s="57"/>
      <c r="HG68" s="57"/>
      <c r="HH68" s="57"/>
      <c r="HI68" s="57"/>
      <c r="HJ68" s="57"/>
      <c r="HK68" s="57"/>
      <c r="HL68" s="57"/>
      <c r="HM68" s="57"/>
      <c r="HN68" s="57"/>
      <c r="HO68" s="57"/>
      <c r="HP68" s="57"/>
      <c r="HQ68" s="57"/>
      <c r="HR68" s="57"/>
      <c r="HS68" s="57"/>
      <c r="HT68" s="57"/>
      <c r="HU68" s="57"/>
      <c r="HV68" s="57"/>
      <c r="HW68" s="57"/>
      <c r="HX68" s="57"/>
      <c r="HY68" s="57"/>
      <c r="HZ68" s="57"/>
      <c r="IA68" s="57"/>
      <c r="IB68" s="57"/>
      <c r="IC68" s="57"/>
      <c r="ID68" s="57"/>
      <c r="IE68" s="57"/>
      <c r="IF68" s="57"/>
      <c r="IG68" s="57"/>
      <c r="IH68" s="57"/>
      <c r="II68" s="57"/>
      <c r="IJ68" s="57"/>
      <c r="IK68" s="57"/>
      <c r="IL68" s="57"/>
      <c r="IM68" s="57"/>
      <c r="IN68" s="57"/>
      <c r="IO68" s="57"/>
      <c r="IP68" s="57"/>
    </row>
    <row r="69" spans="1:250" ht="24.0" customHeight="1" x14ac:dyDescent="0.15">
      <c r="A69" s="57"/>
      <c r="B69" s="97"/>
      <c r="C69" s="57"/>
      <c r="D69" s="93"/>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7"/>
      <c r="DV69" s="57"/>
      <c r="DW69" s="57"/>
      <c r="DX69" s="57"/>
      <c r="DY69" s="57"/>
      <c r="DZ69" s="57"/>
      <c r="EA69" s="57"/>
      <c r="EB69" s="57"/>
      <c r="EC69" s="57"/>
      <c r="ED69" s="57"/>
      <c r="EE69" s="57"/>
      <c r="EF69" s="57"/>
      <c r="EG69" s="57"/>
      <c r="EH69" s="57"/>
      <c r="EI69" s="57"/>
      <c r="EJ69" s="57"/>
      <c r="EK69" s="57"/>
      <c r="EL69" s="57"/>
      <c r="EM69" s="57"/>
      <c r="EN69" s="57"/>
      <c r="EO69" s="57"/>
      <c r="EP69" s="57"/>
      <c r="EQ69" s="57"/>
      <c r="ER69" s="57"/>
      <c r="ES69" s="57"/>
      <c r="ET69" s="57"/>
      <c r="EU69" s="57"/>
      <c r="EV69" s="57"/>
      <c r="EW69" s="57"/>
      <c r="EX69" s="57"/>
      <c r="EY69" s="57"/>
      <c r="EZ69" s="57"/>
      <c r="FA69" s="57"/>
      <c r="FB69" s="57"/>
      <c r="FC69" s="57"/>
      <c r="FD69" s="57"/>
      <c r="FE69" s="57"/>
      <c r="FF69" s="57"/>
      <c r="FG69" s="57"/>
      <c r="FH69" s="57"/>
      <c r="FI69" s="57"/>
      <c r="FJ69" s="57"/>
      <c r="FK69" s="57"/>
      <c r="FL69" s="57"/>
      <c r="FM69" s="57"/>
      <c r="FN69" s="57"/>
      <c r="FO69" s="57"/>
      <c r="FP69" s="57"/>
      <c r="FQ69" s="57"/>
      <c r="FR69" s="57"/>
      <c r="FS69" s="57"/>
      <c r="FT69" s="57"/>
      <c r="FU69" s="57"/>
      <c r="FV69" s="57"/>
      <c r="FW69" s="57"/>
      <c r="FX69" s="57"/>
      <c r="FY69" s="57"/>
      <c r="FZ69" s="57"/>
      <c r="GA69" s="57"/>
      <c r="GB69" s="57"/>
      <c r="GC69" s="57"/>
      <c r="GD69" s="57"/>
      <c r="GE69" s="57"/>
      <c r="GF69" s="57"/>
      <c r="GG69" s="57"/>
      <c r="GH69" s="57"/>
      <c r="GI69" s="57"/>
      <c r="GJ69" s="57"/>
      <c r="GK69" s="57"/>
      <c r="GL69" s="57"/>
      <c r="GM69" s="57"/>
      <c r="GN69" s="57"/>
      <c r="GO69" s="57"/>
      <c r="GP69" s="57"/>
      <c r="GQ69" s="57"/>
      <c r="GR69" s="57"/>
      <c r="GS69" s="57"/>
      <c r="GT69" s="57"/>
      <c r="GU69" s="57"/>
      <c r="GV69" s="57"/>
      <c r="GW69" s="57"/>
      <c r="GX69" s="57"/>
      <c r="GY69" s="57"/>
      <c r="GZ69" s="57"/>
      <c r="HA69" s="57"/>
      <c r="HB69" s="57"/>
      <c r="HC69" s="57"/>
      <c r="HD69" s="57"/>
      <c r="HE69" s="57"/>
      <c r="HF69" s="57"/>
      <c r="HG69" s="57"/>
      <c r="HH69" s="57"/>
      <c r="HI69" s="57"/>
      <c r="HJ69" s="57"/>
      <c r="HK69" s="57"/>
      <c r="HL69" s="57"/>
      <c r="HM69" s="57"/>
      <c r="HN69" s="57"/>
      <c r="HO69" s="57"/>
      <c r="HP69" s="57"/>
      <c r="HQ69" s="57"/>
      <c r="HR69" s="57"/>
      <c r="HS69" s="57"/>
      <c r="HT69" s="57"/>
      <c r="HU69" s="57"/>
      <c r="HV69" s="57"/>
      <c r="HW69" s="57"/>
      <c r="HX69" s="57"/>
      <c r="HY69" s="57"/>
      <c r="HZ69" s="57"/>
      <c r="IA69" s="57"/>
      <c r="IB69" s="57"/>
      <c r="IC69" s="57"/>
      <c r="ID69" s="57"/>
      <c r="IE69" s="57"/>
      <c r="IF69" s="57"/>
      <c r="IG69" s="57"/>
      <c r="IH69" s="57"/>
      <c r="II69" s="57"/>
      <c r="IJ69" s="57"/>
      <c r="IK69" s="57"/>
      <c r="IL69" s="57"/>
      <c r="IM69" s="57"/>
      <c r="IN69" s="57"/>
      <c r="IO69" s="57"/>
      <c r="IP69" s="57"/>
    </row>
    <row r="70" spans="1:250" ht="24.0" customHeight="1" x14ac:dyDescent="0.15">
      <c r="A70" s="57"/>
      <c r="B70" s="97"/>
      <c r="C70" s="57"/>
      <c r="D70" s="93"/>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7"/>
      <c r="DV70" s="57"/>
      <c r="DW70" s="57"/>
      <c r="DX70" s="57"/>
      <c r="DY70" s="57"/>
      <c r="DZ70" s="57"/>
      <c r="EA70" s="57"/>
      <c r="EB70" s="57"/>
      <c r="EC70" s="57"/>
      <c r="ED70" s="57"/>
      <c r="EE70" s="57"/>
      <c r="EF70" s="57"/>
      <c r="EG70" s="57"/>
      <c r="EH70" s="57"/>
      <c r="EI70" s="57"/>
      <c r="EJ70" s="57"/>
      <c r="EK70" s="57"/>
      <c r="EL70" s="57"/>
      <c r="EM70" s="57"/>
      <c r="EN70" s="57"/>
      <c r="EO70" s="57"/>
      <c r="EP70" s="57"/>
      <c r="EQ70" s="57"/>
      <c r="ER70" s="57"/>
      <c r="ES70" s="57"/>
      <c r="ET70" s="57"/>
      <c r="EU70" s="57"/>
      <c r="EV70" s="57"/>
      <c r="EW70" s="57"/>
      <c r="EX70" s="57"/>
      <c r="EY70" s="57"/>
      <c r="EZ70" s="57"/>
      <c r="FA70" s="57"/>
      <c r="FB70" s="57"/>
      <c r="FC70" s="57"/>
      <c r="FD70" s="57"/>
      <c r="FE70" s="57"/>
      <c r="FF70" s="57"/>
      <c r="FG70" s="57"/>
      <c r="FH70" s="57"/>
      <c r="FI70" s="57"/>
      <c r="FJ70" s="57"/>
      <c r="FK70" s="57"/>
      <c r="FL70" s="57"/>
      <c r="FM70" s="57"/>
      <c r="FN70" s="57"/>
      <c r="FO70" s="57"/>
      <c r="FP70" s="57"/>
      <c r="FQ70" s="57"/>
      <c r="FR70" s="57"/>
      <c r="FS70" s="57"/>
      <c r="FT70" s="57"/>
      <c r="FU70" s="57"/>
      <c r="FV70" s="57"/>
      <c r="FW70" s="57"/>
      <c r="FX70" s="57"/>
      <c r="FY70" s="57"/>
      <c r="FZ70" s="57"/>
      <c r="GA70" s="57"/>
      <c r="GB70" s="57"/>
      <c r="GC70" s="57"/>
      <c r="GD70" s="57"/>
      <c r="GE70" s="57"/>
      <c r="GF70" s="57"/>
      <c r="GG70" s="57"/>
      <c r="GH70" s="57"/>
      <c r="GI70" s="57"/>
      <c r="GJ70" s="57"/>
      <c r="GK70" s="57"/>
      <c r="GL70" s="57"/>
      <c r="GM70" s="57"/>
      <c r="GN70" s="57"/>
      <c r="GO70" s="57"/>
      <c r="GP70" s="57"/>
      <c r="GQ70" s="57"/>
      <c r="GR70" s="57"/>
      <c r="GS70" s="57"/>
      <c r="GT70" s="57"/>
      <c r="GU70" s="57"/>
      <c r="GV70" s="57"/>
      <c r="GW70" s="57"/>
      <c r="GX70" s="57"/>
      <c r="GY70" s="57"/>
      <c r="GZ70" s="57"/>
      <c r="HA70" s="57"/>
      <c r="HB70" s="57"/>
      <c r="HC70" s="57"/>
      <c r="HD70" s="57"/>
      <c r="HE70" s="57"/>
      <c r="HF70" s="57"/>
      <c r="HG70" s="57"/>
      <c r="HH70" s="57"/>
      <c r="HI70" s="57"/>
      <c r="HJ70" s="57"/>
      <c r="HK70" s="57"/>
      <c r="HL70" s="57"/>
      <c r="HM70" s="57"/>
      <c r="HN70" s="57"/>
      <c r="HO70" s="57"/>
      <c r="HP70" s="57"/>
      <c r="HQ70" s="57"/>
      <c r="HR70" s="57"/>
      <c r="HS70" s="57"/>
      <c r="HT70" s="57"/>
      <c r="HU70" s="57"/>
      <c r="HV70" s="57"/>
      <c r="HW70" s="57"/>
      <c r="HX70" s="57"/>
      <c r="HY70" s="57"/>
      <c r="HZ70" s="57"/>
      <c r="IA70" s="57"/>
      <c r="IB70" s="57"/>
      <c r="IC70" s="57"/>
      <c r="ID70" s="57"/>
      <c r="IE70" s="57"/>
      <c r="IF70" s="57"/>
      <c r="IG70" s="57"/>
      <c r="IH70" s="57"/>
      <c r="II70" s="57"/>
      <c r="IJ70" s="57"/>
      <c r="IK70" s="57"/>
      <c r="IL70" s="57"/>
      <c r="IM70" s="57"/>
      <c r="IN70" s="57"/>
      <c r="IO70" s="57"/>
      <c r="IP70" s="57"/>
    </row>
    <row r="71" spans="1:250" ht="24.0" customHeight="1" x14ac:dyDescent="0.15">
      <c r="A71" s="57"/>
      <c r="B71" s="97"/>
      <c r="C71" s="57"/>
      <c r="D71" s="93"/>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7"/>
      <c r="DV71" s="57"/>
      <c r="DW71" s="57"/>
      <c r="DX71" s="57"/>
      <c r="DY71" s="57"/>
      <c r="DZ71" s="57"/>
      <c r="EA71" s="57"/>
      <c r="EB71" s="57"/>
      <c r="EC71" s="57"/>
      <c r="ED71" s="57"/>
      <c r="EE71" s="57"/>
      <c r="EF71" s="57"/>
      <c r="EG71" s="57"/>
      <c r="EH71" s="57"/>
      <c r="EI71" s="57"/>
      <c r="EJ71" s="57"/>
      <c r="EK71" s="57"/>
      <c r="EL71" s="57"/>
      <c r="EM71" s="57"/>
      <c r="EN71" s="57"/>
      <c r="EO71" s="57"/>
      <c r="EP71" s="57"/>
      <c r="EQ71" s="57"/>
      <c r="ER71" s="57"/>
      <c r="ES71" s="57"/>
      <c r="ET71" s="57"/>
      <c r="EU71" s="57"/>
      <c r="EV71" s="57"/>
      <c r="EW71" s="57"/>
      <c r="EX71" s="57"/>
      <c r="EY71" s="57"/>
      <c r="EZ71" s="57"/>
      <c r="FA71" s="57"/>
      <c r="FB71" s="57"/>
      <c r="FC71" s="57"/>
      <c r="FD71" s="57"/>
      <c r="FE71" s="57"/>
      <c r="FF71" s="57"/>
      <c r="FG71" s="57"/>
      <c r="FH71" s="57"/>
      <c r="FI71" s="57"/>
      <c r="FJ71" s="57"/>
      <c r="FK71" s="57"/>
      <c r="FL71" s="57"/>
      <c r="FM71" s="57"/>
      <c r="FN71" s="57"/>
      <c r="FO71" s="57"/>
      <c r="FP71" s="57"/>
      <c r="FQ71" s="57"/>
      <c r="FR71" s="57"/>
      <c r="FS71" s="57"/>
      <c r="FT71" s="57"/>
      <c r="FU71" s="57"/>
      <c r="FV71" s="57"/>
      <c r="FW71" s="57"/>
      <c r="FX71" s="57"/>
      <c r="FY71" s="57"/>
      <c r="FZ71" s="57"/>
      <c r="GA71" s="57"/>
      <c r="GB71" s="57"/>
      <c r="GC71" s="57"/>
      <c r="GD71" s="57"/>
      <c r="GE71" s="57"/>
      <c r="GF71" s="57"/>
      <c r="GG71" s="57"/>
      <c r="GH71" s="57"/>
      <c r="GI71" s="57"/>
      <c r="GJ71" s="57"/>
      <c r="GK71" s="57"/>
      <c r="GL71" s="57"/>
      <c r="GM71" s="57"/>
      <c r="GN71" s="57"/>
      <c r="GO71" s="57"/>
      <c r="GP71" s="57"/>
      <c r="GQ71" s="57"/>
      <c r="GR71" s="57"/>
      <c r="GS71" s="57"/>
      <c r="GT71" s="57"/>
      <c r="GU71" s="57"/>
      <c r="GV71" s="57"/>
      <c r="GW71" s="57"/>
      <c r="GX71" s="57"/>
      <c r="GY71" s="57"/>
      <c r="GZ71" s="57"/>
      <c r="HA71" s="57"/>
      <c r="HB71" s="57"/>
      <c r="HC71" s="57"/>
      <c r="HD71" s="57"/>
      <c r="HE71" s="57"/>
      <c r="HF71" s="57"/>
      <c r="HG71" s="57"/>
      <c r="HH71" s="57"/>
      <c r="HI71" s="57"/>
      <c r="HJ71" s="57"/>
      <c r="HK71" s="57"/>
      <c r="HL71" s="57"/>
      <c r="HM71" s="57"/>
      <c r="HN71" s="57"/>
      <c r="HO71" s="57"/>
      <c r="HP71" s="57"/>
      <c r="HQ71" s="57"/>
      <c r="HR71" s="57"/>
      <c r="HS71" s="57"/>
      <c r="HT71" s="57"/>
      <c r="HU71" s="57"/>
      <c r="HV71" s="57"/>
      <c r="HW71" s="57"/>
      <c r="HX71" s="57"/>
      <c r="HY71" s="57"/>
      <c r="HZ71" s="57"/>
      <c r="IA71" s="57"/>
      <c r="IB71" s="57"/>
      <c r="IC71" s="57"/>
      <c r="ID71" s="57"/>
      <c r="IE71" s="57"/>
      <c r="IF71" s="57"/>
      <c r="IG71" s="57"/>
      <c r="IH71" s="57"/>
      <c r="II71" s="57"/>
      <c r="IJ71" s="57"/>
      <c r="IK71" s="57"/>
      <c r="IL71" s="57"/>
      <c r="IM71" s="57"/>
      <c r="IN71" s="57"/>
      <c r="IO71" s="57"/>
      <c r="IP71" s="57"/>
    </row>
    <row r="72" spans="1:250" ht="24.0" customHeight="1" x14ac:dyDescent="0.15">
      <c r="A72" s="57"/>
      <c r="B72" s="97"/>
      <c r="C72" s="57"/>
      <c r="D72" s="93"/>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7"/>
      <c r="DV72" s="57"/>
      <c r="DW72" s="57"/>
      <c r="DX72" s="57"/>
      <c r="DY72" s="57"/>
      <c r="DZ72" s="57"/>
      <c r="EA72" s="57"/>
      <c r="EB72" s="57"/>
      <c r="EC72" s="57"/>
      <c r="ED72" s="57"/>
      <c r="EE72" s="57"/>
      <c r="EF72" s="57"/>
      <c r="EG72" s="57"/>
      <c r="EH72" s="57"/>
      <c r="EI72" s="57"/>
      <c r="EJ72" s="57"/>
      <c r="EK72" s="57"/>
      <c r="EL72" s="57"/>
      <c r="EM72" s="57"/>
      <c r="EN72" s="57"/>
      <c r="EO72" s="57"/>
      <c r="EP72" s="57"/>
      <c r="EQ72" s="57"/>
      <c r="ER72" s="57"/>
      <c r="ES72" s="57"/>
      <c r="ET72" s="57"/>
      <c r="EU72" s="57"/>
      <c r="EV72" s="57"/>
      <c r="EW72" s="57"/>
      <c r="EX72" s="57"/>
      <c r="EY72" s="57"/>
      <c r="EZ72" s="57"/>
      <c r="FA72" s="57"/>
      <c r="FB72" s="57"/>
      <c r="FC72" s="57"/>
      <c r="FD72" s="57"/>
      <c r="FE72" s="57"/>
      <c r="FF72" s="57"/>
      <c r="FG72" s="57"/>
      <c r="FH72" s="57"/>
      <c r="FI72" s="57"/>
      <c r="FJ72" s="57"/>
      <c r="FK72" s="57"/>
      <c r="FL72" s="57"/>
      <c r="FM72" s="57"/>
      <c r="FN72" s="57"/>
      <c r="FO72" s="57"/>
      <c r="FP72" s="57"/>
      <c r="FQ72" s="57"/>
      <c r="FR72" s="57"/>
      <c r="FS72" s="57"/>
      <c r="FT72" s="57"/>
      <c r="FU72" s="57"/>
      <c r="FV72" s="57"/>
      <c r="FW72" s="57"/>
      <c r="FX72" s="57"/>
      <c r="FY72" s="57"/>
      <c r="FZ72" s="57"/>
      <c r="GA72" s="57"/>
      <c r="GB72" s="57"/>
      <c r="GC72" s="57"/>
      <c r="GD72" s="57"/>
      <c r="GE72" s="57"/>
      <c r="GF72" s="57"/>
      <c r="GG72" s="57"/>
      <c r="GH72" s="57"/>
      <c r="GI72" s="57"/>
      <c r="GJ72" s="57"/>
      <c r="GK72" s="57"/>
      <c r="GL72" s="57"/>
      <c r="GM72" s="57"/>
      <c r="GN72" s="57"/>
      <c r="GO72" s="57"/>
      <c r="GP72" s="57"/>
      <c r="GQ72" s="57"/>
      <c r="GR72" s="57"/>
      <c r="GS72" s="57"/>
      <c r="GT72" s="57"/>
      <c r="GU72" s="57"/>
      <c r="GV72" s="57"/>
      <c r="GW72" s="57"/>
      <c r="GX72" s="57"/>
      <c r="GY72" s="57"/>
      <c r="GZ72" s="57"/>
      <c r="HA72" s="57"/>
      <c r="HB72" s="57"/>
      <c r="HC72" s="57"/>
      <c r="HD72" s="57"/>
      <c r="HE72" s="57"/>
      <c r="HF72" s="57"/>
      <c r="HG72" s="57"/>
      <c r="HH72" s="57"/>
      <c r="HI72" s="57"/>
      <c r="HJ72" s="57"/>
      <c r="HK72" s="57"/>
      <c r="HL72" s="57"/>
      <c r="HM72" s="57"/>
      <c r="HN72" s="57"/>
      <c r="HO72" s="57"/>
      <c r="HP72" s="57"/>
      <c r="HQ72" s="57"/>
      <c r="HR72" s="57"/>
      <c r="HS72" s="57"/>
      <c r="HT72" s="57"/>
      <c r="HU72" s="57"/>
      <c r="HV72" s="57"/>
      <c r="HW72" s="57"/>
      <c r="HX72" s="57"/>
      <c r="HY72" s="57"/>
      <c r="HZ72" s="57"/>
      <c r="IA72" s="57"/>
      <c r="IB72" s="57"/>
      <c r="IC72" s="57"/>
      <c r="ID72" s="57"/>
      <c r="IE72" s="57"/>
      <c r="IF72" s="57"/>
      <c r="IG72" s="57"/>
      <c r="IH72" s="57"/>
      <c r="II72" s="57"/>
      <c r="IJ72" s="57"/>
      <c r="IK72" s="57"/>
      <c r="IL72" s="57"/>
      <c r="IM72" s="57"/>
      <c r="IN72" s="57"/>
      <c r="IO72" s="57"/>
      <c r="IP72" s="57"/>
    </row>
    <row r="73" spans="1:250" ht="24.0" customHeight="1" x14ac:dyDescent="0.15">
      <c r="A73" s="57"/>
      <c r="B73" s="97"/>
      <c r="C73" s="57"/>
      <c r="D73" s="93"/>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7"/>
      <c r="DV73" s="57"/>
      <c r="DW73" s="57"/>
      <c r="DX73" s="57"/>
      <c r="DY73" s="57"/>
      <c r="DZ73" s="57"/>
      <c r="EA73" s="57"/>
      <c r="EB73" s="57"/>
      <c r="EC73" s="57"/>
      <c r="ED73" s="57"/>
      <c r="EE73" s="57"/>
      <c r="EF73" s="57"/>
      <c r="EG73" s="57"/>
      <c r="EH73" s="57"/>
      <c r="EI73" s="57"/>
      <c r="EJ73" s="57"/>
      <c r="EK73" s="57"/>
      <c r="EL73" s="57"/>
      <c r="EM73" s="57"/>
      <c r="EN73" s="57"/>
      <c r="EO73" s="57"/>
      <c r="EP73" s="57"/>
      <c r="EQ73" s="57"/>
      <c r="ER73" s="57"/>
      <c r="ES73" s="57"/>
      <c r="ET73" s="57"/>
      <c r="EU73" s="57"/>
      <c r="EV73" s="57"/>
      <c r="EW73" s="57"/>
      <c r="EX73" s="57"/>
      <c r="EY73" s="57"/>
      <c r="EZ73" s="57"/>
      <c r="FA73" s="57"/>
      <c r="FB73" s="57"/>
      <c r="FC73" s="57"/>
      <c r="FD73" s="57"/>
      <c r="FE73" s="57"/>
      <c r="FF73" s="57"/>
      <c r="FG73" s="57"/>
      <c r="FH73" s="57"/>
      <c r="FI73" s="57"/>
      <c r="FJ73" s="57"/>
      <c r="FK73" s="57"/>
      <c r="FL73" s="57"/>
      <c r="FM73" s="57"/>
      <c r="FN73" s="57"/>
      <c r="FO73" s="57"/>
      <c r="FP73" s="57"/>
      <c r="FQ73" s="57"/>
      <c r="FR73" s="57"/>
      <c r="FS73" s="57"/>
      <c r="FT73" s="57"/>
      <c r="FU73" s="57"/>
      <c r="FV73" s="57"/>
      <c r="FW73" s="57"/>
      <c r="FX73" s="57"/>
      <c r="FY73" s="57"/>
      <c r="FZ73" s="57"/>
      <c r="GA73" s="57"/>
      <c r="GB73" s="57"/>
      <c r="GC73" s="57"/>
      <c r="GD73" s="57"/>
      <c r="GE73" s="57"/>
      <c r="GF73" s="57"/>
      <c r="GG73" s="57"/>
      <c r="GH73" s="57"/>
      <c r="GI73" s="57"/>
      <c r="GJ73" s="57"/>
      <c r="GK73" s="57"/>
      <c r="GL73" s="57"/>
      <c r="GM73" s="57"/>
      <c r="GN73" s="57"/>
      <c r="GO73" s="57"/>
      <c r="GP73" s="57"/>
      <c r="GQ73" s="57"/>
      <c r="GR73" s="57"/>
      <c r="GS73" s="57"/>
      <c r="GT73" s="57"/>
      <c r="GU73" s="57"/>
      <c r="GV73" s="57"/>
      <c r="GW73" s="57"/>
      <c r="GX73" s="57"/>
      <c r="GY73" s="57"/>
      <c r="GZ73" s="57"/>
      <c r="HA73" s="57"/>
      <c r="HB73" s="57"/>
      <c r="HC73" s="57"/>
      <c r="HD73" s="57"/>
      <c r="HE73" s="57"/>
      <c r="HF73" s="57"/>
      <c r="HG73" s="57"/>
      <c r="HH73" s="57"/>
      <c r="HI73" s="57"/>
      <c r="HJ73" s="57"/>
      <c r="HK73" s="57"/>
      <c r="HL73" s="57"/>
      <c r="HM73" s="57"/>
      <c r="HN73" s="57"/>
      <c r="HO73" s="57"/>
      <c r="HP73" s="57"/>
      <c r="HQ73" s="57"/>
      <c r="HR73" s="57"/>
      <c r="HS73" s="57"/>
      <c r="HT73" s="57"/>
      <c r="HU73" s="57"/>
      <c r="HV73" s="57"/>
      <c r="HW73" s="57"/>
      <c r="HX73" s="57"/>
      <c r="HY73" s="57"/>
      <c r="HZ73" s="57"/>
      <c r="IA73" s="57"/>
      <c r="IB73" s="57"/>
      <c r="IC73" s="57"/>
      <c r="ID73" s="57"/>
      <c r="IE73" s="57"/>
      <c r="IF73" s="57"/>
      <c r="IG73" s="57"/>
      <c r="IH73" s="57"/>
      <c r="II73" s="57"/>
      <c r="IJ73" s="57"/>
      <c r="IK73" s="57"/>
      <c r="IL73" s="57"/>
      <c r="IM73" s="57"/>
      <c r="IN73" s="57"/>
      <c r="IO73" s="57"/>
      <c r="IP73" s="57"/>
    </row>
    <row r="74" spans="1:250" ht="24.0" customHeight="1" x14ac:dyDescent="0.15">
      <c r="A74" s="57"/>
      <c r="B74" s="97"/>
      <c r="C74" s="57"/>
      <c r="D74" s="93"/>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7"/>
      <c r="DV74" s="57"/>
      <c r="DW74" s="57"/>
      <c r="DX74" s="57"/>
      <c r="DY74" s="57"/>
      <c r="DZ74" s="57"/>
      <c r="EA74" s="57"/>
      <c r="EB74" s="57"/>
      <c r="EC74" s="57"/>
      <c r="ED74" s="57"/>
      <c r="EE74" s="57"/>
      <c r="EF74" s="57"/>
      <c r="EG74" s="57"/>
      <c r="EH74" s="57"/>
      <c r="EI74" s="57"/>
      <c r="EJ74" s="57"/>
      <c r="EK74" s="57"/>
      <c r="EL74" s="57"/>
      <c r="EM74" s="57"/>
      <c r="EN74" s="57"/>
      <c r="EO74" s="57"/>
      <c r="EP74" s="57"/>
      <c r="EQ74" s="57"/>
      <c r="ER74" s="57"/>
      <c r="ES74" s="57"/>
      <c r="ET74" s="57"/>
      <c r="EU74" s="57"/>
      <c r="EV74" s="57"/>
      <c r="EW74" s="57"/>
      <c r="EX74" s="57"/>
      <c r="EY74" s="57"/>
      <c r="EZ74" s="57"/>
      <c r="FA74" s="57"/>
      <c r="FB74" s="57"/>
      <c r="FC74" s="57"/>
      <c r="FD74" s="57"/>
      <c r="FE74" s="57"/>
      <c r="FF74" s="57"/>
      <c r="FG74" s="57"/>
      <c r="FH74" s="57"/>
      <c r="FI74" s="57"/>
      <c r="FJ74" s="57"/>
      <c r="FK74" s="57"/>
      <c r="FL74" s="57"/>
      <c r="FM74" s="57"/>
      <c r="FN74" s="57"/>
      <c r="FO74" s="57"/>
      <c r="FP74" s="57"/>
      <c r="FQ74" s="57"/>
      <c r="FR74" s="57"/>
      <c r="FS74" s="57"/>
      <c r="FT74" s="57"/>
      <c r="FU74" s="57"/>
      <c r="FV74" s="57"/>
      <c r="FW74" s="57"/>
      <c r="FX74" s="57"/>
      <c r="FY74" s="57"/>
      <c r="FZ74" s="57"/>
      <c r="GA74" s="57"/>
      <c r="GB74" s="57"/>
      <c r="GC74" s="57"/>
      <c r="GD74" s="57"/>
      <c r="GE74" s="57"/>
      <c r="GF74" s="57"/>
      <c r="GG74" s="57"/>
      <c r="GH74" s="57"/>
      <c r="GI74" s="57"/>
      <c r="GJ74" s="57"/>
      <c r="GK74" s="57"/>
      <c r="GL74" s="57"/>
      <c r="GM74" s="57"/>
      <c r="GN74" s="57"/>
      <c r="GO74" s="57"/>
      <c r="GP74" s="57"/>
      <c r="GQ74" s="57"/>
      <c r="GR74" s="57"/>
      <c r="GS74" s="57"/>
      <c r="GT74" s="57"/>
      <c r="GU74" s="57"/>
      <c r="GV74" s="57"/>
      <c r="GW74" s="57"/>
      <c r="GX74" s="57"/>
      <c r="GY74" s="57"/>
      <c r="GZ74" s="57"/>
      <c r="HA74" s="57"/>
      <c r="HB74" s="57"/>
      <c r="HC74" s="57"/>
      <c r="HD74" s="57"/>
      <c r="HE74" s="57"/>
      <c r="HF74" s="57"/>
      <c r="HG74" s="57"/>
      <c r="HH74" s="57"/>
      <c r="HI74" s="57"/>
      <c r="HJ74" s="57"/>
      <c r="HK74" s="57"/>
      <c r="HL74" s="57"/>
      <c r="HM74" s="57"/>
      <c r="HN74" s="57"/>
      <c r="HO74" s="57"/>
      <c r="HP74" s="57"/>
      <c r="HQ74" s="57"/>
      <c r="HR74" s="57"/>
      <c r="HS74" s="57"/>
      <c r="HT74" s="57"/>
      <c r="HU74" s="57"/>
      <c r="HV74" s="57"/>
      <c r="HW74" s="57"/>
      <c r="HX74" s="57"/>
      <c r="HY74" s="57"/>
      <c r="HZ74" s="57"/>
      <c r="IA74" s="57"/>
      <c r="IB74" s="57"/>
      <c r="IC74" s="57"/>
      <c r="ID74" s="57"/>
      <c r="IE74" s="57"/>
      <c r="IF74" s="57"/>
      <c r="IG74" s="57"/>
      <c r="IH74" s="57"/>
      <c r="II74" s="57"/>
      <c r="IJ74" s="57"/>
      <c r="IK74" s="57"/>
      <c r="IL74" s="57"/>
      <c r="IM74" s="57"/>
      <c r="IN74" s="57"/>
      <c r="IO74" s="57"/>
      <c r="IP74" s="57"/>
    </row>
    <row r="75" spans="1:250" ht="24.0" customHeight="1" x14ac:dyDescent="0.15">
      <c r="A75" s="57"/>
      <c r="B75" s="97"/>
      <c r="C75" s="57"/>
      <c r="D75" s="93"/>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7"/>
      <c r="DV75" s="57"/>
      <c r="DW75" s="57"/>
      <c r="DX75" s="57"/>
      <c r="DY75" s="57"/>
      <c r="DZ75" s="57"/>
      <c r="EA75" s="57"/>
      <c r="EB75" s="57"/>
      <c r="EC75" s="57"/>
      <c r="ED75" s="57"/>
      <c r="EE75" s="57"/>
      <c r="EF75" s="57"/>
      <c r="EG75" s="57"/>
      <c r="EH75" s="57"/>
      <c r="EI75" s="57"/>
      <c r="EJ75" s="57"/>
      <c r="EK75" s="57"/>
      <c r="EL75" s="57"/>
      <c r="EM75" s="57"/>
      <c r="EN75" s="57"/>
      <c r="EO75" s="57"/>
      <c r="EP75" s="57"/>
      <c r="EQ75" s="57"/>
      <c r="ER75" s="57"/>
      <c r="ES75" s="57"/>
      <c r="ET75" s="57"/>
      <c r="EU75" s="57"/>
      <c r="EV75" s="57"/>
      <c r="EW75" s="57"/>
      <c r="EX75" s="57"/>
      <c r="EY75" s="57"/>
      <c r="EZ75" s="57"/>
      <c r="FA75" s="57"/>
      <c r="FB75" s="57"/>
      <c r="FC75" s="57"/>
      <c r="FD75" s="57"/>
      <c r="FE75" s="57"/>
      <c r="FF75" s="57"/>
      <c r="FG75" s="57"/>
      <c r="FH75" s="57"/>
      <c r="FI75" s="57"/>
      <c r="FJ75" s="57"/>
      <c r="FK75" s="57"/>
      <c r="FL75" s="57"/>
      <c r="FM75" s="57"/>
      <c r="FN75" s="57"/>
      <c r="FO75" s="57"/>
      <c r="FP75" s="57"/>
      <c r="FQ75" s="57"/>
      <c r="FR75" s="57"/>
      <c r="FS75" s="57"/>
      <c r="FT75" s="57"/>
      <c r="FU75" s="57"/>
      <c r="FV75" s="57"/>
      <c r="FW75" s="57"/>
      <c r="FX75" s="57"/>
      <c r="FY75" s="57"/>
      <c r="FZ75" s="57"/>
      <c r="GA75" s="57"/>
      <c r="GB75" s="57"/>
      <c r="GC75" s="57"/>
      <c r="GD75" s="57"/>
      <c r="GE75" s="57"/>
      <c r="GF75" s="57"/>
      <c r="GG75" s="57"/>
      <c r="GH75" s="57"/>
      <c r="GI75" s="57"/>
      <c r="GJ75" s="57"/>
      <c r="GK75" s="57"/>
      <c r="GL75" s="57"/>
      <c r="GM75" s="57"/>
      <c r="GN75" s="57"/>
      <c r="GO75" s="57"/>
      <c r="GP75" s="57"/>
      <c r="GQ75" s="57"/>
      <c r="GR75" s="57"/>
      <c r="GS75" s="57"/>
      <c r="GT75" s="57"/>
      <c r="GU75" s="57"/>
      <c r="GV75" s="57"/>
      <c r="GW75" s="57"/>
      <c r="GX75" s="57"/>
      <c r="GY75" s="57"/>
      <c r="GZ75" s="57"/>
      <c r="HA75" s="57"/>
      <c r="HB75" s="57"/>
      <c r="HC75" s="57"/>
      <c r="HD75" s="57"/>
      <c r="HE75" s="57"/>
      <c r="HF75" s="57"/>
      <c r="HG75" s="57"/>
      <c r="HH75" s="57"/>
      <c r="HI75" s="57"/>
      <c r="HJ75" s="57"/>
      <c r="HK75" s="57"/>
      <c r="HL75" s="57"/>
      <c r="HM75" s="57"/>
      <c r="HN75" s="57"/>
      <c r="HO75" s="57"/>
      <c r="HP75" s="57"/>
      <c r="HQ75" s="57"/>
      <c r="HR75" s="57"/>
      <c r="HS75" s="57"/>
      <c r="HT75" s="57"/>
      <c r="HU75" s="57"/>
      <c r="HV75" s="57"/>
      <c r="HW75" s="57"/>
      <c r="HX75" s="57"/>
      <c r="HY75" s="57"/>
      <c r="HZ75" s="57"/>
      <c r="IA75" s="57"/>
      <c r="IB75" s="57"/>
      <c r="IC75" s="57"/>
      <c r="ID75" s="57"/>
      <c r="IE75" s="57"/>
      <c r="IF75" s="57"/>
      <c r="IG75" s="57"/>
      <c r="IH75" s="57"/>
      <c r="II75" s="57"/>
      <c r="IJ75" s="57"/>
      <c r="IK75" s="57"/>
      <c r="IL75" s="57"/>
      <c r="IM75" s="57"/>
      <c r="IN75" s="57"/>
      <c r="IO75" s="57"/>
      <c r="IP75" s="57"/>
    </row>
    <row r="76" spans="1:250" ht="24.0" customHeight="1" x14ac:dyDescent="0.15">
      <c r="A76" s="57"/>
      <c r="B76" s="97"/>
      <c r="C76" s="57"/>
      <c r="D76" s="93"/>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7"/>
      <c r="DV76" s="57"/>
      <c r="DW76" s="57"/>
      <c r="DX76" s="57"/>
      <c r="DY76" s="57"/>
      <c r="DZ76" s="57"/>
      <c r="EA76" s="57"/>
      <c r="EB76" s="57"/>
      <c r="EC76" s="57"/>
      <c r="ED76" s="57"/>
      <c r="EE76" s="57"/>
      <c r="EF76" s="57"/>
      <c r="EG76" s="57"/>
      <c r="EH76" s="57"/>
      <c r="EI76" s="57"/>
      <c r="EJ76" s="57"/>
      <c r="EK76" s="57"/>
      <c r="EL76" s="57"/>
      <c r="EM76" s="57"/>
      <c r="EN76" s="57"/>
      <c r="EO76" s="57"/>
      <c r="EP76" s="57"/>
      <c r="EQ76" s="57"/>
      <c r="ER76" s="57"/>
      <c r="ES76" s="57"/>
      <c r="ET76" s="57"/>
      <c r="EU76" s="57"/>
      <c r="EV76" s="57"/>
      <c r="EW76" s="57"/>
      <c r="EX76" s="57"/>
      <c r="EY76" s="57"/>
      <c r="EZ76" s="57"/>
      <c r="FA76" s="57"/>
      <c r="FB76" s="57"/>
      <c r="FC76" s="57"/>
      <c r="FD76" s="57"/>
      <c r="FE76" s="57"/>
      <c r="FF76" s="57"/>
      <c r="FG76" s="57"/>
      <c r="FH76" s="57"/>
      <c r="FI76" s="57"/>
      <c r="FJ76" s="57"/>
      <c r="FK76" s="57"/>
      <c r="FL76" s="57"/>
      <c r="FM76" s="57"/>
      <c r="FN76" s="57"/>
      <c r="FO76" s="57"/>
      <c r="FP76" s="57"/>
      <c r="FQ76" s="57"/>
      <c r="FR76" s="57"/>
      <c r="FS76" s="57"/>
      <c r="FT76" s="57"/>
      <c r="FU76" s="57"/>
      <c r="FV76" s="57"/>
      <c r="FW76" s="57"/>
      <c r="FX76" s="57"/>
      <c r="FY76" s="57"/>
      <c r="FZ76" s="57"/>
      <c r="GA76" s="57"/>
      <c r="GB76" s="57"/>
      <c r="GC76" s="57"/>
      <c r="GD76" s="57"/>
      <c r="GE76" s="57"/>
      <c r="GF76" s="57"/>
      <c r="GG76" s="57"/>
      <c r="GH76" s="57"/>
      <c r="GI76" s="57"/>
      <c r="GJ76" s="57"/>
      <c r="GK76" s="57"/>
      <c r="GL76" s="57"/>
      <c r="GM76" s="57"/>
      <c r="GN76" s="57"/>
      <c r="GO76" s="57"/>
      <c r="GP76" s="57"/>
      <c r="GQ76" s="57"/>
      <c r="GR76" s="57"/>
      <c r="GS76" s="57"/>
      <c r="GT76" s="57"/>
      <c r="GU76" s="57"/>
      <c r="GV76" s="57"/>
      <c r="GW76" s="57"/>
      <c r="GX76" s="57"/>
      <c r="GY76" s="57"/>
      <c r="GZ76" s="57"/>
      <c r="HA76" s="57"/>
      <c r="HB76" s="57"/>
      <c r="HC76" s="57"/>
      <c r="HD76" s="57"/>
      <c r="HE76" s="57"/>
      <c r="HF76" s="57"/>
      <c r="HG76" s="57"/>
      <c r="HH76" s="57"/>
      <c r="HI76" s="57"/>
      <c r="HJ76" s="57"/>
      <c r="HK76" s="57"/>
      <c r="HL76" s="57"/>
      <c r="HM76" s="57"/>
      <c r="HN76" s="57"/>
      <c r="HO76" s="57"/>
      <c r="HP76" s="57"/>
      <c r="HQ76" s="57"/>
      <c r="HR76" s="57"/>
      <c r="HS76" s="57"/>
      <c r="HT76" s="57"/>
      <c r="HU76" s="57"/>
      <c r="HV76" s="57"/>
      <c r="HW76" s="57"/>
      <c r="HX76" s="57"/>
      <c r="HY76" s="57"/>
      <c r="HZ76" s="57"/>
      <c r="IA76" s="57"/>
      <c r="IB76" s="57"/>
      <c r="IC76" s="57"/>
      <c r="ID76" s="57"/>
      <c r="IE76" s="57"/>
      <c r="IF76" s="57"/>
      <c r="IG76" s="57"/>
      <c r="IH76" s="57"/>
      <c r="II76" s="57"/>
      <c r="IJ76" s="57"/>
      <c r="IK76" s="57"/>
      <c r="IL76" s="57"/>
      <c r="IM76" s="57"/>
      <c r="IN76" s="57"/>
      <c r="IO76" s="57"/>
      <c r="IP76" s="57"/>
    </row>
    <row r="77" spans="1:250" ht="24.0" customHeight="1" x14ac:dyDescent="0.15">
      <c r="A77" s="57"/>
      <c r="B77" s="97"/>
      <c r="C77" s="57"/>
      <c r="D77" s="93"/>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7"/>
      <c r="DV77" s="57"/>
      <c r="DW77" s="57"/>
      <c r="DX77" s="57"/>
      <c r="DY77" s="57"/>
      <c r="DZ77" s="57"/>
      <c r="EA77" s="57"/>
      <c r="EB77" s="57"/>
      <c r="EC77" s="57"/>
      <c r="ED77" s="57"/>
      <c r="EE77" s="57"/>
      <c r="EF77" s="57"/>
      <c r="EG77" s="57"/>
      <c r="EH77" s="57"/>
      <c r="EI77" s="57"/>
      <c r="EJ77" s="57"/>
      <c r="EK77" s="57"/>
      <c r="EL77" s="57"/>
      <c r="EM77" s="57"/>
      <c r="EN77" s="57"/>
      <c r="EO77" s="57"/>
      <c r="EP77" s="57"/>
      <c r="EQ77" s="57"/>
      <c r="ER77" s="57"/>
      <c r="ES77" s="57"/>
      <c r="ET77" s="57"/>
      <c r="EU77" s="57"/>
      <c r="EV77" s="57"/>
      <c r="EW77" s="57"/>
      <c r="EX77" s="57"/>
      <c r="EY77" s="57"/>
      <c r="EZ77" s="57"/>
      <c r="FA77" s="57"/>
      <c r="FB77" s="57"/>
      <c r="FC77" s="57"/>
      <c r="FD77" s="57"/>
      <c r="FE77" s="57"/>
      <c r="FF77" s="57"/>
      <c r="FG77" s="57"/>
      <c r="FH77" s="57"/>
      <c r="FI77" s="57"/>
      <c r="FJ77" s="57"/>
      <c r="FK77" s="57"/>
      <c r="FL77" s="57"/>
      <c r="FM77" s="57"/>
      <c r="FN77" s="57"/>
      <c r="FO77" s="57"/>
      <c r="FP77" s="57"/>
      <c r="FQ77" s="57"/>
      <c r="FR77" s="57"/>
      <c r="FS77" s="57"/>
      <c r="FT77" s="57"/>
      <c r="FU77" s="57"/>
      <c r="FV77" s="57"/>
      <c r="FW77" s="57"/>
      <c r="FX77" s="57"/>
      <c r="FY77" s="57"/>
      <c r="FZ77" s="57"/>
      <c r="GA77" s="57"/>
      <c r="GB77" s="57"/>
      <c r="GC77" s="57"/>
      <c r="GD77" s="57"/>
      <c r="GE77" s="57"/>
      <c r="GF77" s="57"/>
      <c r="GG77" s="57"/>
      <c r="GH77" s="57"/>
      <c r="GI77" s="57"/>
      <c r="GJ77" s="57"/>
      <c r="GK77" s="57"/>
      <c r="GL77" s="57"/>
      <c r="GM77" s="57"/>
      <c r="GN77" s="57"/>
      <c r="GO77" s="57"/>
      <c r="GP77" s="57"/>
      <c r="GQ77" s="57"/>
      <c r="GR77" s="57"/>
      <c r="GS77" s="57"/>
      <c r="GT77" s="57"/>
      <c r="GU77" s="57"/>
      <c r="GV77" s="57"/>
      <c r="GW77" s="57"/>
      <c r="GX77" s="57"/>
      <c r="GY77" s="57"/>
      <c r="GZ77" s="57"/>
      <c r="HA77" s="57"/>
      <c r="HB77" s="57"/>
      <c r="HC77" s="57"/>
      <c r="HD77" s="57"/>
      <c r="HE77" s="57"/>
      <c r="HF77" s="57"/>
      <c r="HG77" s="57"/>
      <c r="HH77" s="57"/>
      <c r="HI77" s="57"/>
      <c r="HJ77" s="57"/>
      <c r="HK77" s="57"/>
      <c r="HL77" s="57"/>
      <c r="HM77" s="57"/>
      <c r="HN77" s="57"/>
      <c r="HO77" s="57"/>
      <c r="HP77" s="57"/>
      <c r="HQ77" s="57"/>
      <c r="HR77" s="57"/>
      <c r="HS77" s="57"/>
      <c r="HT77" s="57"/>
      <c r="HU77" s="57"/>
      <c r="HV77" s="57"/>
      <c r="HW77" s="57"/>
      <c r="HX77" s="57"/>
      <c r="HY77" s="57"/>
      <c r="HZ77" s="57"/>
      <c r="IA77" s="57"/>
      <c r="IB77" s="57"/>
      <c r="IC77" s="57"/>
      <c r="ID77" s="57"/>
      <c r="IE77" s="57"/>
      <c r="IF77" s="57"/>
      <c r="IG77" s="57"/>
      <c r="IH77" s="57"/>
      <c r="II77" s="57"/>
      <c r="IJ77" s="57"/>
      <c r="IK77" s="57"/>
      <c r="IL77" s="57"/>
      <c r="IM77" s="57"/>
      <c r="IN77" s="57"/>
      <c r="IO77" s="57"/>
      <c r="IP77" s="57"/>
    </row>
    <row r="78" spans="1:250" ht="24.0" customHeight="1" x14ac:dyDescent="0.15">
      <c r="A78" s="57"/>
      <c r="B78" s="97"/>
      <c r="C78" s="57"/>
      <c r="D78" s="93"/>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7"/>
      <c r="DV78" s="57"/>
      <c r="DW78" s="57"/>
      <c r="DX78" s="57"/>
      <c r="DY78" s="57"/>
      <c r="DZ78" s="57"/>
      <c r="EA78" s="57"/>
      <c r="EB78" s="57"/>
      <c r="EC78" s="57"/>
      <c r="ED78" s="57"/>
      <c r="EE78" s="57"/>
      <c r="EF78" s="57"/>
      <c r="EG78" s="57"/>
      <c r="EH78" s="57"/>
      <c r="EI78" s="57"/>
      <c r="EJ78" s="57"/>
      <c r="EK78" s="57"/>
      <c r="EL78" s="57"/>
      <c r="EM78" s="57"/>
      <c r="EN78" s="57"/>
      <c r="EO78" s="57"/>
      <c r="EP78" s="57"/>
      <c r="EQ78" s="57"/>
      <c r="ER78" s="57"/>
      <c r="ES78" s="57"/>
      <c r="ET78" s="57"/>
      <c r="EU78" s="57"/>
      <c r="EV78" s="57"/>
      <c r="EW78" s="57"/>
      <c r="EX78" s="57"/>
      <c r="EY78" s="57"/>
      <c r="EZ78" s="57"/>
      <c r="FA78" s="57"/>
      <c r="FB78" s="57"/>
      <c r="FC78" s="57"/>
      <c r="FD78" s="57"/>
      <c r="FE78" s="57"/>
      <c r="FF78" s="57"/>
      <c r="FG78" s="57"/>
      <c r="FH78" s="57"/>
      <c r="FI78" s="57"/>
      <c r="FJ78" s="57"/>
      <c r="FK78" s="57"/>
      <c r="FL78" s="57"/>
      <c r="FM78" s="57"/>
      <c r="FN78" s="57"/>
      <c r="FO78" s="57"/>
      <c r="FP78" s="57"/>
      <c r="FQ78" s="57"/>
      <c r="FR78" s="57"/>
      <c r="FS78" s="57"/>
      <c r="FT78" s="57"/>
      <c r="FU78" s="57"/>
      <c r="FV78" s="57"/>
      <c r="FW78" s="57"/>
      <c r="FX78" s="57"/>
      <c r="FY78" s="57"/>
      <c r="FZ78" s="57"/>
      <c r="GA78" s="57"/>
      <c r="GB78" s="57"/>
      <c r="GC78" s="57"/>
      <c r="GD78" s="57"/>
      <c r="GE78" s="57"/>
      <c r="GF78" s="57"/>
      <c r="GG78" s="57"/>
      <c r="GH78" s="57"/>
      <c r="GI78" s="57"/>
      <c r="GJ78" s="57"/>
      <c r="GK78" s="57"/>
      <c r="GL78" s="57"/>
      <c r="GM78" s="57"/>
      <c r="GN78" s="57"/>
      <c r="GO78" s="57"/>
      <c r="GP78" s="57"/>
      <c r="GQ78" s="57"/>
      <c r="GR78" s="57"/>
      <c r="GS78" s="57"/>
      <c r="GT78" s="57"/>
      <c r="GU78" s="57"/>
      <c r="GV78" s="57"/>
      <c r="GW78" s="57"/>
      <c r="GX78" s="57"/>
      <c r="GY78" s="57"/>
      <c r="GZ78" s="57"/>
      <c r="HA78" s="57"/>
      <c r="HB78" s="57"/>
      <c r="HC78" s="57"/>
      <c r="HD78" s="57"/>
      <c r="HE78" s="57"/>
      <c r="HF78" s="57"/>
      <c r="HG78" s="57"/>
      <c r="HH78" s="57"/>
      <c r="HI78" s="57"/>
      <c r="HJ78" s="57"/>
      <c r="HK78" s="57"/>
      <c r="HL78" s="57"/>
      <c r="HM78" s="57"/>
      <c r="HN78" s="57"/>
      <c r="HO78" s="57"/>
      <c r="HP78" s="57"/>
      <c r="HQ78" s="57"/>
      <c r="HR78" s="57"/>
      <c r="HS78" s="57"/>
      <c r="HT78" s="57"/>
      <c r="HU78" s="57"/>
      <c r="HV78" s="57"/>
      <c r="HW78" s="57"/>
      <c r="HX78" s="57"/>
      <c r="HY78" s="57"/>
      <c r="HZ78" s="57"/>
      <c r="IA78" s="57"/>
      <c r="IB78" s="57"/>
      <c r="IC78" s="57"/>
      <c r="ID78" s="57"/>
      <c r="IE78" s="57"/>
      <c r="IF78" s="57"/>
      <c r="IG78" s="57"/>
      <c r="IH78" s="57"/>
      <c r="II78" s="57"/>
      <c r="IJ78" s="57"/>
      <c r="IK78" s="57"/>
      <c r="IL78" s="57"/>
      <c r="IM78" s="57"/>
      <c r="IN78" s="57"/>
      <c r="IO78" s="57"/>
      <c r="IP78" s="57"/>
    </row>
    <row r="79" spans="1:250" ht="24.0" customHeight="1" x14ac:dyDescent="0.15">
      <c r="A79" s="57"/>
      <c r="B79" s="97"/>
      <c r="C79" s="57"/>
      <c r="D79" s="93"/>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7"/>
      <c r="DV79" s="57"/>
      <c r="DW79" s="57"/>
      <c r="DX79" s="57"/>
      <c r="DY79" s="57"/>
      <c r="DZ79" s="57"/>
      <c r="EA79" s="57"/>
      <c r="EB79" s="57"/>
      <c r="EC79" s="57"/>
      <c r="ED79" s="57"/>
      <c r="EE79" s="57"/>
      <c r="EF79" s="57"/>
      <c r="EG79" s="57"/>
      <c r="EH79" s="57"/>
      <c r="EI79" s="57"/>
      <c r="EJ79" s="57"/>
      <c r="EK79" s="57"/>
      <c r="EL79" s="57"/>
      <c r="EM79" s="57"/>
      <c r="EN79" s="57"/>
      <c r="EO79" s="57"/>
      <c r="EP79" s="57"/>
      <c r="EQ79" s="57"/>
      <c r="ER79" s="57"/>
      <c r="ES79" s="57"/>
      <c r="ET79" s="57"/>
      <c r="EU79" s="57"/>
      <c r="EV79" s="57"/>
      <c r="EW79" s="57"/>
      <c r="EX79" s="57"/>
      <c r="EY79" s="57"/>
      <c r="EZ79" s="57"/>
      <c r="FA79" s="57"/>
      <c r="FB79" s="57"/>
      <c r="FC79" s="57"/>
      <c r="FD79" s="57"/>
      <c r="FE79" s="57"/>
      <c r="FF79" s="57"/>
      <c r="FG79" s="57"/>
      <c r="FH79" s="57"/>
      <c r="FI79" s="57"/>
      <c r="FJ79" s="57"/>
      <c r="FK79" s="57"/>
      <c r="FL79" s="57"/>
      <c r="FM79" s="57"/>
      <c r="FN79" s="57"/>
      <c r="FO79" s="57"/>
      <c r="FP79" s="57"/>
      <c r="FQ79" s="57"/>
      <c r="FR79" s="57"/>
      <c r="FS79" s="57"/>
      <c r="FT79" s="57"/>
      <c r="FU79" s="57"/>
      <c r="FV79" s="57"/>
      <c r="FW79" s="57"/>
      <c r="FX79" s="57"/>
      <c r="FY79" s="57"/>
      <c r="FZ79" s="57"/>
      <c r="GA79" s="57"/>
      <c r="GB79" s="57"/>
      <c r="GC79" s="57"/>
      <c r="GD79" s="57"/>
      <c r="GE79" s="57"/>
      <c r="GF79" s="57"/>
      <c r="GG79" s="57"/>
      <c r="GH79" s="57"/>
      <c r="GI79" s="57"/>
      <c r="GJ79" s="57"/>
      <c r="GK79" s="57"/>
      <c r="GL79" s="57"/>
      <c r="GM79" s="57"/>
      <c r="GN79" s="57"/>
      <c r="GO79" s="57"/>
      <c r="GP79" s="57"/>
      <c r="GQ79" s="57"/>
      <c r="GR79" s="57"/>
      <c r="GS79" s="57"/>
      <c r="GT79" s="57"/>
      <c r="GU79" s="57"/>
      <c r="GV79" s="57"/>
      <c r="GW79" s="57"/>
      <c r="GX79" s="57"/>
      <c r="GY79" s="57"/>
      <c r="GZ79" s="57"/>
      <c r="HA79" s="57"/>
      <c r="HB79" s="57"/>
      <c r="HC79" s="57"/>
      <c r="HD79" s="57"/>
      <c r="HE79" s="57"/>
      <c r="HF79" s="57"/>
      <c r="HG79" s="57"/>
      <c r="HH79" s="57"/>
      <c r="HI79" s="57"/>
      <c r="HJ79" s="57"/>
      <c r="HK79" s="57"/>
      <c r="HL79" s="57"/>
      <c r="HM79" s="57"/>
      <c r="HN79" s="57"/>
      <c r="HO79" s="57"/>
      <c r="HP79" s="57"/>
      <c r="HQ79" s="57"/>
      <c r="HR79" s="57"/>
      <c r="HS79" s="57"/>
      <c r="HT79" s="57"/>
      <c r="HU79" s="57"/>
      <c r="HV79" s="57"/>
      <c r="HW79" s="57"/>
      <c r="HX79" s="57"/>
      <c r="HY79" s="57"/>
      <c r="HZ79" s="57"/>
      <c r="IA79" s="57"/>
      <c r="IB79" s="57"/>
      <c r="IC79" s="57"/>
      <c r="ID79" s="57"/>
      <c r="IE79" s="57"/>
      <c r="IF79" s="57"/>
      <c r="IG79" s="57"/>
      <c r="IH79" s="57"/>
      <c r="II79" s="57"/>
      <c r="IJ79" s="57"/>
      <c r="IK79" s="57"/>
      <c r="IL79" s="57"/>
      <c r="IM79" s="57"/>
      <c r="IN79" s="57"/>
      <c r="IO79" s="57"/>
      <c r="IP79" s="57"/>
    </row>
    <row r="80" spans="1:250" ht="24.0" customHeight="1" x14ac:dyDescent="0.15">
      <c r="A80" s="57"/>
      <c r="B80" s="97"/>
      <c r="C80" s="57"/>
      <c r="D80" s="93"/>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7"/>
      <c r="DV80" s="57"/>
      <c r="DW80" s="57"/>
      <c r="DX80" s="57"/>
      <c r="DY80" s="57"/>
      <c r="DZ80" s="57"/>
      <c r="EA80" s="57"/>
      <c r="EB80" s="57"/>
      <c r="EC80" s="57"/>
      <c r="ED80" s="57"/>
      <c r="EE80" s="57"/>
      <c r="EF80" s="57"/>
      <c r="EG80" s="57"/>
      <c r="EH80" s="57"/>
      <c r="EI80" s="57"/>
      <c r="EJ80" s="57"/>
      <c r="EK80" s="57"/>
      <c r="EL80" s="57"/>
      <c r="EM80" s="57"/>
      <c r="EN80" s="57"/>
      <c r="EO80" s="57"/>
      <c r="EP80" s="57"/>
      <c r="EQ80" s="57"/>
      <c r="ER80" s="57"/>
      <c r="ES80" s="57"/>
      <c r="ET80" s="57"/>
      <c r="EU80" s="57"/>
      <c r="EV80" s="57"/>
      <c r="EW80" s="57"/>
      <c r="EX80" s="57"/>
      <c r="EY80" s="57"/>
      <c r="EZ80" s="57"/>
      <c r="FA80" s="57"/>
      <c r="FB80" s="57"/>
      <c r="FC80" s="57"/>
      <c r="FD80" s="57"/>
      <c r="FE80" s="57"/>
      <c r="FF80" s="57"/>
      <c r="FG80" s="57"/>
      <c r="FH80" s="57"/>
      <c r="FI80" s="57"/>
      <c r="FJ80" s="57"/>
      <c r="FK80" s="57"/>
      <c r="FL80" s="57"/>
      <c r="FM80" s="57"/>
      <c r="FN80" s="57"/>
      <c r="FO80" s="57"/>
      <c r="FP80" s="57"/>
      <c r="FQ80" s="57"/>
      <c r="FR80" s="57"/>
      <c r="FS80" s="57"/>
      <c r="FT80" s="57"/>
      <c r="FU80" s="57"/>
      <c r="FV80" s="57"/>
      <c r="FW80" s="57"/>
      <c r="FX80" s="57"/>
      <c r="FY80" s="57"/>
      <c r="FZ80" s="57"/>
      <c r="GA80" s="57"/>
      <c r="GB80" s="57"/>
      <c r="GC80" s="57"/>
      <c r="GD80" s="57"/>
      <c r="GE80" s="57"/>
      <c r="GF80" s="57"/>
      <c r="GG80" s="57"/>
      <c r="GH80" s="57"/>
      <c r="GI80" s="57"/>
      <c r="GJ80" s="57"/>
      <c r="GK80" s="57"/>
      <c r="GL80" s="57"/>
      <c r="GM80" s="57"/>
      <c r="GN80" s="57"/>
      <c r="GO80" s="57"/>
      <c r="GP80" s="57"/>
      <c r="GQ80" s="57"/>
      <c r="GR80" s="57"/>
      <c r="GS80" s="57"/>
      <c r="GT80" s="57"/>
      <c r="GU80" s="57"/>
      <c r="GV80" s="57"/>
      <c r="GW80" s="57"/>
      <c r="GX80" s="57"/>
      <c r="GY80" s="57"/>
      <c r="GZ80" s="57"/>
      <c r="HA80" s="57"/>
      <c r="HB80" s="57"/>
      <c r="HC80" s="57"/>
      <c r="HD80" s="57"/>
      <c r="HE80" s="57"/>
      <c r="HF80" s="57"/>
      <c r="HG80" s="57"/>
      <c r="HH80" s="57"/>
      <c r="HI80" s="57"/>
      <c r="HJ80" s="57"/>
      <c r="HK80" s="57"/>
      <c r="HL80" s="57"/>
      <c r="HM80" s="57"/>
      <c r="HN80" s="57"/>
      <c r="HO80" s="57"/>
      <c r="HP80" s="57"/>
      <c r="HQ80" s="57"/>
      <c r="HR80" s="57"/>
      <c r="HS80" s="57"/>
      <c r="HT80" s="57"/>
      <c r="HU80" s="57"/>
      <c r="HV80" s="57"/>
      <c r="HW80" s="57"/>
      <c r="HX80" s="57"/>
      <c r="HY80" s="57"/>
      <c r="HZ80" s="57"/>
      <c r="IA80" s="57"/>
      <c r="IB80" s="57"/>
      <c r="IC80" s="57"/>
      <c r="ID80" s="57"/>
      <c r="IE80" s="57"/>
      <c r="IF80" s="57"/>
      <c r="IG80" s="57"/>
      <c r="IH80" s="57"/>
      <c r="II80" s="57"/>
      <c r="IJ80" s="57"/>
      <c r="IK80" s="57"/>
      <c r="IL80" s="57"/>
      <c r="IM80" s="57"/>
      <c r="IN80" s="57"/>
      <c r="IO80" s="57"/>
      <c r="IP80" s="57"/>
    </row>
    <row r="81" spans="1:250" ht="24.0" customHeight="1" x14ac:dyDescent="0.15">
      <c r="A81" s="57"/>
      <c r="B81" s="97"/>
      <c r="C81" s="57"/>
      <c r="D81" s="93"/>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7"/>
      <c r="DV81" s="57"/>
      <c r="DW81" s="57"/>
      <c r="DX81" s="57"/>
      <c r="DY81" s="57"/>
      <c r="DZ81" s="57"/>
      <c r="EA81" s="57"/>
      <c r="EB81" s="57"/>
      <c r="EC81" s="57"/>
      <c r="ED81" s="57"/>
      <c r="EE81" s="57"/>
      <c r="EF81" s="57"/>
      <c r="EG81" s="57"/>
      <c r="EH81" s="57"/>
      <c r="EI81" s="57"/>
      <c r="EJ81" s="57"/>
      <c r="EK81" s="57"/>
      <c r="EL81" s="57"/>
      <c r="EM81" s="57"/>
      <c r="EN81" s="57"/>
      <c r="EO81" s="57"/>
      <c r="EP81" s="57"/>
      <c r="EQ81" s="57"/>
      <c r="ER81" s="57"/>
      <c r="ES81" s="57"/>
      <c r="ET81" s="57"/>
      <c r="EU81" s="57"/>
      <c r="EV81" s="57"/>
      <c r="EW81" s="57"/>
      <c r="EX81" s="57"/>
      <c r="EY81" s="57"/>
      <c r="EZ81" s="57"/>
      <c r="FA81" s="57"/>
      <c r="FB81" s="57"/>
      <c r="FC81" s="57"/>
      <c r="FD81" s="57"/>
      <c r="FE81" s="57"/>
      <c r="FF81" s="57"/>
      <c r="FG81" s="57"/>
      <c r="FH81" s="57"/>
      <c r="FI81" s="57"/>
      <c r="FJ81" s="57"/>
      <c r="FK81" s="57"/>
      <c r="FL81" s="57"/>
      <c r="FM81" s="57"/>
      <c r="FN81" s="57"/>
      <c r="FO81" s="57"/>
      <c r="FP81" s="57"/>
      <c r="FQ81" s="57"/>
      <c r="FR81" s="57"/>
      <c r="FS81" s="57"/>
      <c r="FT81" s="57"/>
      <c r="FU81" s="57"/>
      <c r="FV81" s="57"/>
      <c r="FW81" s="57"/>
      <c r="FX81" s="57"/>
      <c r="FY81" s="57"/>
      <c r="FZ81" s="57"/>
      <c r="GA81" s="57"/>
      <c r="GB81" s="57"/>
      <c r="GC81" s="57"/>
      <c r="GD81" s="57"/>
      <c r="GE81" s="57"/>
      <c r="GF81" s="57"/>
      <c r="GG81" s="57"/>
      <c r="GH81" s="57"/>
      <c r="GI81" s="57"/>
      <c r="GJ81" s="57"/>
      <c r="GK81" s="57"/>
      <c r="GL81" s="57"/>
      <c r="GM81" s="57"/>
      <c r="GN81" s="57"/>
      <c r="GO81" s="57"/>
      <c r="GP81" s="57"/>
      <c r="GQ81" s="57"/>
      <c r="GR81" s="57"/>
      <c r="GS81" s="57"/>
      <c r="GT81" s="57"/>
      <c r="GU81" s="57"/>
      <c r="GV81" s="57"/>
      <c r="GW81" s="57"/>
      <c r="GX81" s="57"/>
      <c r="GY81" s="57"/>
      <c r="GZ81" s="57"/>
      <c r="HA81" s="57"/>
      <c r="HB81" s="57"/>
      <c r="HC81" s="57"/>
      <c r="HD81" s="57"/>
      <c r="HE81" s="57"/>
      <c r="HF81" s="57"/>
      <c r="HG81" s="57"/>
      <c r="HH81" s="57"/>
      <c r="HI81" s="57"/>
      <c r="HJ81" s="57"/>
      <c r="HK81" s="57"/>
      <c r="HL81" s="57"/>
      <c r="HM81" s="57"/>
      <c r="HN81" s="57"/>
      <c r="HO81" s="57"/>
      <c r="HP81" s="57"/>
      <c r="HQ81" s="57"/>
      <c r="HR81" s="57"/>
      <c r="HS81" s="57"/>
      <c r="HT81" s="57"/>
      <c r="HU81" s="57"/>
      <c r="HV81" s="57"/>
      <c r="HW81" s="57"/>
      <c r="HX81" s="57"/>
      <c r="HY81" s="57"/>
      <c r="HZ81" s="57"/>
      <c r="IA81" s="57"/>
      <c r="IB81" s="57"/>
      <c r="IC81" s="57"/>
      <c r="ID81" s="57"/>
      <c r="IE81" s="57"/>
      <c r="IF81" s="57"/>
      <c r="IG81" s="57"/>
      <c r="IH81" s="57"/>
      <c r="II81" s="57"/>
      <c r="IJ81" s="57"/>
      <c r="IK81" s="57"/>
      <c r="IL81" s="57"/>
      <c r="IM81" s="57"/>
      <c r="IN81" s="57"/>
      <c r="IO81" s="57"/>
      <c r="IP81" s="57"/>
    </row>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Y65"/>
  <sheetViews>
    <sheetView showGridLines="0" showZeros="0" zoomScaleNormal="100" topLeftCell="A1" workbookViewId="0">
      <selection activeCell="E14" activeCellId="0" sqref="E14"/>
    </sheetView>
  </sheetViews>
  <sheetFormatPr defaultRowHeight="15.6" defaultColWidth="8.125123977661133" x14ac:dyDescent="0.15"/>
  <cols>
    <col min="1" max="1" width="55.75" customWidth="1" style="111"/>
    <col min="2" max="6" width="10.625" customWidth="1" style="111"/>
    <col min="7" max="7" width="8.125" style="111"/>
    <col min="8" max="8" width="9.375" customWidth="1" style="111"/>
    <col min="9" max="259" width="8.125" style="111"/>
  </cols>
  <sheetData>
    <row r="1" spans="1:259" s="80" customFormat="1" ht="24.0" customHeight="1" x14ac:dyDescent="0.15">
      <c r="A1" s="2" t="s">
        <v>1275</v>
      </c>
      <c r="B1" s="2"/>
      <c r="C1" s="2"/>
      <c r="D1" s="2"/>
      <c r="E1" s="2"/>
      <c r="F1" s="83"/>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c r="AK1" s="117"/>
      <c r="AL1" s="117"/>
      <c r="AM1" s="117"/>
      <c r="AN1" s="117"/>
      <c r="AO1" s="117"/>
      <c r="AP1" s="117"/>
      <c r="AQ1" s="117"/>
      <c r="AR1" s="117"/>
      <c r="AS1" s="117"/>
      <c r="AT1" s="117"/>
      <c r="AU1" s="117"/>
      <c r="AV1" s="117"/>
      <c r="AW1" s="117"/>
      <c r="AX1" s="117"/>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117"/>
      <c r="CB1" s="117"/>
      <c r="CC1" s="117"/>
      <c r="CD1" s="117"/>
      <c r="CE1" s="117"/>
      <c r="CF1" s="117"/>
      <c r="CG1" s="117"/>
      <c r="CH1" s="117"/>
      <c r="CI1" s="117"/>
      <c r="CJ1" s="117"/>
      <c r="CK1" s="117"/>
      <c r="CL1" s="117"/>
      <c r="CM1" s="117"/>
      <c r="CN1" s="117"/>
      <c r="CO1" s="117"/>
      <c r="CP1" s="117"/>
      <c r="CQ1" s="117"/>
      <c r="CR1" s="117"/>
      <c r="CS1" s="117"/>
      <c r="CT1" s="117"/>
      <c r="CU1" s="117"/>
      <c r="CV1" s="117"/>
      <c r="CW1" s="117"/>
      <c r="CX1" s="117"/>
      <c r="CY1" s="117"/>
      <c r="CZ1" s="117"/>
      <c r="DA1" s="117"/>
      <c r="DB1" s="117"/>
      <c r="DC1" s="117"/>
      <c r="DD1" s="117"/>
      <c r="DE1" s="117"/>
      <c r="DF1" s="117"/>
      <c r="DG1" s="117"/>
      <c r="DH1" s="117"/>
      <c r="DI1" s="117"/>
      <c r="DJ1" s="117"/>
      <c r="DK1" s="117"/>
      <c r="DL1" s="117"/>
      <c r="DM1" s="117"/>
      <c r="DN1" s="117"/>
      <c r="DO1" s="117"/>
      <c r="DP1" s="117"/>
      <c r="DQ1" s="117"/>
      <c r="DR1" s="117"/>
      <c r="DS1" s="117"/>
      <c r="DT1" s="117"/>
      <c r="DU1" s="117"/>
      <c r="DV1" s="117"/>
      <c r="DW1" s="117"/>
      <c r="DX1" s="117"/>
      <c r="DY1" s="117"/>
      <c r="DZ1" s="117"/>
      <c r="EA1" s="117"/>
      <c r="EB1" s="117"/>
      <c r="EC1" s="117"/>
      <c r="ED1" s="117"/>
      <c r="EE1" s="117"/>
      <c r="EF1" s="117"/>
      <c r="EG1" s="117"/>
      <c r="EH1" s="117"/>
      <c r="EI1" s="117"/>
      <c r="EJ1" s="117"/>
      <c r="EK1" s="117"/>
      <c r="EL1" s="117"/>
      <c r="EM1" s="117"/>
      <c r="EN1" s="117"/>
      <c r="EO1" s="117"/>
      <c r="EP1" s="117"/>
      <c r="EQ1" s="117"/>
      <c r="ER1" s="117"/>
      <c r="ES1" s="117"/>
      <c r="ET1" s="117"/>
      <c r="EU1" s="117"/>
      <c r="EV1" s="117"/>
      <c r="EW1" s="117"/>
      <c r="EX1" s="117"/>
      <c r="EY1" s="117"/>
      <c r="EZ1" s="117"/>
      <c r="FA1" s="117"/>
      <c r="FB1" s="117"/>
      <c r="FC1" s="117"/>
      <c r="FD1" s="117"/>
      <c r="FE1" s="117"/>
      <c r="FF1" s="117"/>
      <c r="FG1" s="117"/>
      <c r="FH1" s="117"/>
      <c r="FI1" s="117"/>
      <c r="FJ1" s="117"/>
      <c r="FK1" s="117"/>
      <c r="FL1" s="117"/>
      <c r="FM1" s="117"/>
      <c r="FN1" s="117"/>
      <c r="FO1" s="117"/>
      <c r="FP1" s="117"/>
      <c r="FQ1" s="117"/>
      <c r="FR1" s="117"/>
      <c r="FS1" s="117"/>
      <c r="FT1" s="117"/>
      <c r="FU1" s="117"/>
      <c r="FV1" s="117"/>
      <c r="FW1" s="117"/>
      <c r="FX1" s="117"/>
      <c r="FY1" s="117"/>
      <c r="FZ1" s="117"/>
      <c r="GA1" s="117"/>
      <c r="GB1" s="117"/>
      <c r="GC1" s="117"/>
      <c r="GD1" s="117"/>
      <c r="GE1" s="117"/>
      <c r="GF1" s="117"/>
      <c r="GG1" s="117"/>
      <c r="GH1" s="117"/>
      <c r="GI1" s="117"/>
      <c r="GJ1" s="117"/>
      <c r="GK1" s="117"/>
      <c r="GL1" s="117"/>
      <c r="GM1" s="117"/>
      <c r="GN1" s="117"/>
      <c r="GO1" s="117"/>
      <c r="GP1" s="117"/>
      <c r="GQ1" s="117"/>
      <c r="GR1" s="117"/>
      <c r="GS1" s="117"/>
      <c r="GT1" s="117"/>
      <c r="GU1" s="117"/>
      <c r="GV1" s="117"/>
      <c r="GW1" s="117"/>
      <c r="GX1" s="117"/>
      <c r="GY1" s="117"/>
      <c r="GZ1" s="117"/>
      <c r="HA1" s="117"/>
      <c r="HB1" s="117"/>
      <c r="HC1" s="117"/>
      <c r="HD1" s="117"/>
      <c r="HE1" s="117"/>
      <c r="HF1" s="117"/>
      <c r="HG1" s="117"/>
      <c r="HH1" s="117"/>
      <c r="HI1" s="117"/>
      <c r="HJ1" s="117"/>
      <c r="HK1" s="117"/>
      <c r="HL1" s="117"/>
      <c r="HM1" s="117"/>
      <c r="HN1" s="117"/>
      <c r="HO1" s="117"/>
      <c r="HP1" s="117"/>
      <c r="HQ1" s="117"/>
      <c r="HR1" s="117"/>
      <c r="HS1" s="117"/>
      <c r="HT1" s="117"/>
      <c r="HU1" s="117"/>
      <c r="HV1" s="117"/>
      <c r="HW1" s="117"/>
      <c r="HX1" s="117"/>
      <c r="HY1" s="117"/>
      <c r="HZ1" s="117"/>
      <c r="IA1" s="117"/>
      <c r="IB1" s="117"/>
      <c r="IC1" s="117"/>
      <c r="ID1" s="117"/>
      <c r="IE1" s="117"/>
      <c r="IF1" s="117"/>
      <c r="IG1" s="117"/>
      <c r="IH1" s="117"/>
      <c r="II1" s="117"/>
      <c r="IJ1" s="117"/>
      <c r="IK1" s="117"/>
      <c r="IL1" s="117"/>
      <c r="IM1" s="117"/>
      <c r="IN1" s="117"/>
      <c r="IO1" s="117"/>
      <c r="IP1" s="117"/>
      <c r="IQ1" s="117"/>
      <c r="IR1" s="117"/>
      <c r="IS1" s="117"/>
      <c r="IT1" s="117"/>
      <c r="IU1" s="117"/>
      <c r="IV1" s="117"/>
      <c r="IW1" s="117"/>
      <c r="IX1" s="117"/>
      <c r="IY1" s="117"/>
    </row>
    <row r="2" spans="1:6" s="113" customFormat="1" ht="42.0" customHeight="1" x14ac:dyDescent="0.15">
      <c r="A2" s="436" t="s">
        <v>1276</v>
      </c>
      <c r="B2" s="436"/>
      <c r="C2" s="436"/>
      <c r="D2" s="436"/>
      <c r="E2" s="436"/>
      <c r="F2" s="424"/>
    </row>
    <row r="3" spans="1:6" s="114" customFormat="1" ht="27.0" customHeight="1" x14ac:dyDescent="0.15">
      <c r="F3" s="119" t="s">
        <v>68</v>
      </c>
    </row>
    <row r="4" spans="1:259" s="115" customFormat="1" ht="30.0" customHeight="1" x14ac:dyDescent="0.15">
      <c r="A4" s="11" t="s">
        <v>4</v>
      </c>
      <c r="B4" s="26" t="s">
        <v>5</v>
      </c>
      <c r="C4" s="26" t="s">
        <v>1277</v>
      </c>
      <c r="D4" s="26" t="s">
        <v>7</v>
      </c>
      <c r="E4" s="12" t="s">
        <v>8</v>
      </c>
      <c r="F4" s="12" t="s">
        <v>9</v>
      </c>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c r="AM4" s="120"/>
      <c r="AN4" s="120"/>
      <c r="AO4" s="120"/>
      <c r="AP4" s="120"/>
      <c r="AQ4" s="120"/>
      <c r="AR4" s="120"/>
      <c r="AS4" s="120"/>
      <c r="AT4" s="120"/>
      <c r="AU4" s="120"/>
      <c r="AV4" s="120"/>
      <c r="AW4" s="120"/>
      <c r="AX4" s="120"/>
      <c r="AY4" s="120"/>
      <c r="AZ4" s="120"/>
      <c r="BA4" s="120"/>
      <c r="BB4" s="120"/>
      <c r="BC4" s="120"/>
      <c r="BD4" s="120"/>
      <c r="BE4" s="120"/>
      <c r="BF4" s="120"/>
      <c r="BG4" s="120"/>
      <c r="BH4" s="120"/>
      <c r="BI4" s="120"/>
      <c r="BJ4" s="120"/>
      <c r="BK4" s="120"/>
      <c r="BL4" s="120"/>
      <c r="BM4" s="120"/>
      <c r="BN4" s="120"/>
      <c r="BO4" s="120"/>
      <c r="BP4" s="120"/>
      <c r="BQ4" s="120"/>
      <c r="BR4" s="120"/>
      <c r="BS4" s="120"/>
      <c r="BT4" s="120"/>
      <c r="BU4" s="120"/>
      <c r="BV4" s="120"/>
      <c r="BW4" s="120"/>
      <c r="BX4" s="120"/>
      <c r="BY4" s="120"/>
      <c r="BZ4" s="120"/>
      <c r="CA4" s="120"/>
      <c r="CB4" s="120"/>
      <c r="CC4" s="120"/>
      <c r="CD4" s="120"/>
      <c r="CE4" s="120"/>
      <c r="CF4" s="120"/>
      <c r="CG4" s="120"/>
      <c r="CH4" s="120"/>
      <c r="CI4" s="120"/>
      <c r="CJ4" s="120"/>
      <c r="CK4" s="120"/>
      <c r="CL4" s="120"/>
      <c r="CM4" s="120"/>
      <c r="CN4" s="120"/>
      <c r="CO4" s="120"/>
      <c r="CP4" s="120"/>
      <c r="CQ4" s="120"/>
      <c r="CR4" s="120"/>
      <c r="CS4" s="120"/>
      <c r="CT4" s="120"/>
      <c r="CU4" s="120"/>
      <c r="CV4" s="120"/>
      <c r="CW4" s="120"/>
      <c r="CX4" s="120"/>
      <c r="CY4" s="120"/>
      <c r="CZ4" s="120"/>
      <c r="DA4" s="120"/>
      <c r="DB4" s="120"/>
      <c r="DC4" s="120"/>
      <c r="DD4" s="120"/>
      <c r="DE4" s="120"/>
      <c r="DF4" s="120"/>
      <c r="DG4" s="120"/>
      <c r="DH4" s="120"/>
      <c r="DI4" s="120"/>
      <c r="DJ4" s="120"/>
      <c r="DK4" s="120"/>
      <c r="DL4" s="120"/>
      <c r="DM4" s="120"/>
      <c r="DN4" s="120"/>
      <c r="DO4" s="120"/>
      <c r="DP4" s="120"/>
      <c r="DQ4" s="120"/>
      <c r="DR4" s="120"/>
      <c r="DS4" s="120"/>
      <c r="DT4" s="120"/>
      <c r="DU4" s="120"/>
      <c r="DV4" s="120"/>
      <c r="DW4" s="120"/>
      <c r="DX4" s="120"/>
      <c r="DY4" s="120"/>
      <c r="DZ4" s="120"/>
      <c r="EA4" s="120"/>
      <c r="EB4" s="120"/>
      <c r="EC4" s="120"/>
      <c r="ED4" s="120"/>
      <c r="EE4" s="120"/>
      <c r="EF4" s="120"/>
      <c r="EG4" s="120"/>
      <c r="EH4" s="120"/>
      <c r="EI4" s="120"/>
      <c r="EJ4" s="120"/>
      <c r="EK4" s="120"/>
      <c r="EL4" s="120"/>
      <c r="EM4" s="120"/>
      <c r="EN4" s="120"/>
      <c r="EO4" s="120"/>
      <c r="EP4" s="120"/>
      <c r="EQ4" s="120"/>
      <c r="ER4" s="120"/>
      <c r="ES4" s="120"/>
      <c r="ET4" s="120"/>
      <c r="EU4" s="120"/>
      <c r="EV4" s="120"/>
      <c r="EW4" s="120"/>
      <c r="EX4" s="120"/>
      <c r="EY4" s="120"/>
      <c r="EZ4" s="120"/>
      <c r="FA4" s="120"/>
      <c r="FB4" s="120"/>
      <c r="FC4" s="120"/>
      <c r="FD4" s="120"/>
      <c r="FE4" s="120"/>
      <c r="FF4" s="120"/>
      <c r="FG4" s="120"/>
      <c r="FH4" s="120"/>
      <c r="FI4" s="120"/>
      <c r="FJ4" s="120"/>
      <c r="FK4" s="120"/>
      <c r="FL4" s="120"/>
      <c r="FM4" s="120"/>
      <c r="FN4" s="120"/>
      <c r="FO4" s="120"/>
      <c r="FP4" s="120"/>
      <c r="FQ4" s="120"/>
      <c r="FR4" s="120"/>
      <c r="FS4" s="120"/>
      <c r="FT4" s="120"/>
      <c r="FU4" s="120"/>
      <c r="FV4" s="120"/>
      <c r="FW4" s="120"/>
      <c r="FX4" s="120"/>
      <c r="FY4" s="120"/>
      <c r="FZ4" s="120"/>
      <c r="GA4" s="120"/>
      <c r="GB4" s="120"/>
      <c r="GC4" s="120"/>
      <c r="GD4" s="120"/>
      <c r="GE4" s="120"/>
      <c r="GF4" s="120"/>
      <c r="GG4" s="120"/>
      <c r="GH4" s="120"/>
      <c r="GI4" s="120"/>
      <c r="GJ4" s="120"/>
      <c r="GK4" s="120"/>
      <c r="GL4" s="120"/>
      <c r="GM4" s="120"/>
      <c r="GN4" s="120"/>
      <c r="GO4" s="120"/>
      <c r="GP4" s="120"/>
      <c r="GQ4" s="120"/>
      <c r="GR4" s="120"/>
      <c r="GS4" s="120"/>
      <c r="GT4" s="120"/>
      <c r="GU4" s="120"/>
      <c r="GV4" s="120"/>
      <c r="GW4" s="120"/>
      <c r="GX4" s="120"/>
      <c r="GY4" s="120"/>
      <c r="GZ4" s="120"/>
      <c r="HA4" s="120"/>
      <c r="HB4" s="120"/>
      <c r="HC4" s="120"/>
      <c r="HD4" s="120"/>
      <c r="HE4" s="120"/>
      <c r="HF4" s="120"/>
      <c r="HG4" s="120"/>
      <c r="HH4" s="120"/>
      <c r="HI4" s="120"/>
      <c r="HJ4" s="120"/>
      <c r="HK4" s="120"/>
      <c r="HL4" s="120"/>
      <c r="HM4" s="120"/>
      <c r="HN4" s="120"/>
      <c r="HO4" s="120"/>
      <c r="HP4" s="120"/>
      <c r="HQ4" s="120"/>
      <c r="HR4" s="120"/>
      <c r="HS4" s="120"/>
      <c r="HT4" s="120"/>
      <c r="HU4" s="120"/>
      <c r="HV4" s="120"/>
      <c r="HW4" s="120"/>
      <c r="HX4" s="120"/>
      <c r="HY4" s="120"/>
      <c r="HZ4" s="120"/>
      <c r="IA4" s="120"/>
      <c r="IB4" s="120"/>
      <c r="IC4" s="120"/>
      <c r="ID4" s="120"/>
      <c r="IE4" s="120"/>
      <c r="IF4" s="120"/>
      <c r="IG4" s="120"/>
      <c r="IH4" s="120"/>
      <c r="II4" s="120"/>
      <c r="IJ4" s="120"/>
      <c r="IK4" s="120"/>
      <c r="IL4" s="120"/>
      <c r="IM4" s="120"/>
      <c r="IN4" s="120"/>
      <c r="IO4" s="120"/>
      <c r="IP4" s="120"/>
      <c r="IQ4" s="120"/>
      <c r="IR4" s="120"/>
      <c r="IS4" s="120"/>
      <c r="IT4" s="120"/>
      <c r="IU4" s="120"/>
      <c r="IV4" s="120"/>
      <c r="IW4" s="120"/>
      <c r="IX4" s="120"/>
      <c r="IY4" s="120"/>
    </row>
    <row r="5" spans="1:257" s="115" customFormat="1" ht="24.0" customHeight="1" x14ac:dyDescent="0.15">
      <c r="A5" s="121" t="s">
        <v>1197</v>
      </c>
      <c r="B5" s="39">
        <v>344</v>
      </c>
      <c r="C5" s="39">
        <v>344</v>
      </c>
      <c r="D5" s="39">
        <v>346</v>
      </c>
      <c r="E5" s="122">
        <v>1.005813953488372</v>
      </c>
      <c r="F5" s="122">
        <v>11.533333333333333</v>
      </c>
      <c r="G5" s="123"/>
      <c r="H5" s="123"/>
      <c r="I5" s="123"/>
      <c r="J5" s="123"/>
      <c r="K5" s="123"/>
      <c r="L5" s="123"/>
      <c r="M5" s="123"/>
      <c r="N5" s="123"/>
      <c r="O5" s="123"/>
      <c r="P5" s="123"/>
      <c r="Q5" s="123"/>
      <c r="R5" s="123"/>
      <c r="S5" s="123"/>
      <c r="T5" s="123"/>
      <c r="U5" s="123"/>
      <c r="V5" s="123"/>
      <c r="W5" s="123"/>
      <c r="X5" s="123"/>
      <c r="Y5" s="123"/>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c r="GB5" s="123"/>
      <c r="GC5" s="123"/>
      <c r="GD5" s="123"/>
      <c r="GE5" s="123"/>
      <c r="GF5" s="123"/>
      <c r="GG5" s="123"/>
      <c r="GH5" s="123"/>
      <c r="GI5" s="123"/>
      <c r="GJ5" s="123"/>
      <c r="GK5" s="123"/>
      <c r="GL5" s="123"/>
      <c r="GM5" s="123"/>
      <c r="GN5" s="123"/>
      <c r="GO5" s="123"/>
      <c r="GP5" s="123"/>
      <c r="GQ5" s="123"/>
      <c r="GR5" s="123"/>
      <c r="GS5" s="123"/>
      <c r="GT5" s="123"/>
      <c r="GU5" s="123"/>
      <c r="GV5" s="123"/>
      <c r="GW5" s="123"/>
      <c r="GX5" s="123"/>
      <c r="GY5" s="123"/>
      <c r="GZ5" s="123"/>
      <c r="HA5" s="123"/>
      <c r="HB5" s="123"/>
      <c r="HC5" s="123"/>
      <c r="HD5" s="123"/>
      <c r="HE5" s="123"/>
      <c r="HF5" s="123"/>
      <c r="HG5" s="123"/>
      <c r="HH5" s="123"/>
      <c r="HI5" s="123"/>
      <c r="HJ5" s="123"/>
      <c r="HK5" s="123"/>
      <c r="HL5" s="123"/>
      <c r="HM5" s="123"/>
      <c r="HN5" s="123"/>
      <c r="HO5" s="123"/>
      <c r="HP5" s="123"/>
      <c r="HQ5" s="123"/>
      <c r="HR5" s="123"/>
      <c r="HS5" s="123"/>
      <c r="HT5" s="123"/>
      <c r="HU5" s="123"/>
      <c r="HV5" s="123"/>
      <c r="HW5" s="123"/>
      <c r="HX5" s="123"/>
      <c r="HY5" s="123"/>
      <c r="HZ5" s="123"/>
      <c r="IA5" s="123"/>
      <c r="IB5" s="123"/>
      <c r="IC5" s="123"/>
      <c r="ID5" s="123"/>
      <c r="IE5" s="123"/>
      <c r="IF5" s="123"/>
      <c r="IG5" s="123"/>
      <c r="IH5" s="123"/>
      <c r="II5" s="123"/>
      <c r="IJ5" s="123"/>
      <c r="IK5" s="123"/>
      <c r="IL5" s="123"/>
      <c r="IM5" s="123"/>
      <c r="IN5" s="123"/>
      <c r="IO5" s="123"/>
      <c r="IP5" s="123"/>
      <c r="IQ5" s="123"/>
      <c r="IR5" s="123"/>
      <c r="IS5" s="123"/>
      <c r="IT5" s="123"/>
      <c r="IU5" s="123"/>
      <c r="IV5" s="123"/>
      <c r="IW5" s="123"/>
    </row>
    <row r="6" spans="1:257" s="116" customFormat="1" ht="24.0" customHeight="1" x14ac:dyDescent="0.15">
      <c r="A6" s="41" t="s">
        <v>1198</v>
      </c>
      <c r="B6" s="20"/>
      <c r="C6" s="20"/>
      <c r="D6" s="20"/>
      <c r="E6" s="124"/>
      <c r="F6" s="124"/>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c r="GB6" s="123"/>
      <c r="GC6" s="123"/>
      <c r="GD6" s="123"/>
      <c r="GE6" s="123"/>
      <c r="GF6" s="123"/>
      <c r="GG6" s="123"/>
      <c r="GH6" s="123"/>
      <c r="GI6" s="123"/>
      <c r="GJ6" s="123"/>
      <c r="GK6" s="123"/>
      <c r="GL6" s="123"/>
      <c r="GM6" s="123"/>
      <c r="GN6" s="123"/>
      <c r="GO6" s="123"/>
      <c r="GP6" s="123"/>
      <c r="GQ6" s="123"/>
      <c r="GR6" s="123"/>
      <c r="GS6" s="123"/>
      <c r="GT6" s="123"/>
      <c r="GU6" s="123"/>
      <c r="GV6" s="123"/>
      <c r="GW6" s="123"/>
      <c r="GX6" s="123"/>
      <c r="GY6" s="123"/>
      <c r="GZ6" s="123"/>
      <c r="HA6" s="123"/>
      <c r="HB6" s="123"/>
      <c r="HC6" s="123"/>
      <c r="HD6" s="123"/>
      <c r="HE6" s="123"/>
      <c r="HF6" s="123"/>
      <c r="HG6" s="123"/>
      <c r="HH6" s="123"/>
      <c r="HI6" s="123"/>
      <c r="HJ6" s="123"/>
      <c r="HK6" s="123"/>
      <c r="HL6" s="123"/>
      <c r="HM6" s="123"/>
      <c r="HN6" s="123"/>
      <c r="HO6" s="123"/>
      <c r="HP6" s="123"/>
      <c r="HQ6" s="123"/>
      <c r="HR6" s="123"/>
      <c r="HS6" s="123"/>
      <c r="HT6" s="123"/>
      <c r="HU6" s="123"/>
      <c r="HV6" s="123"/>
      <c r="HW6" s="123"/>
      <c r="HX6" s="123"/>
      <c r="HY6" s="123"/>
      <c r="HZ6" s="123"/>
      <c r="IA6" s="123"/>
      <c r="IB6" s="123"/>
      <c r="IC6" s="123"/>
      <c r="ID6" s="123"/>
      <c r="IE6" s="123"/>
      <c r="IF6" s="123"/>
      <c r="IG6" s="123"/>
      <c r="IH6" s="123"/>
      <c r="II6" s="123"/>
      <c r="IJ6" s="123"/>
      <c r="IK6" s="123"/>
      <c r="IL6" s="123"/>
      <c r="IM6" s="123"/>
      <c r="IN6" s="123"/>
      <c r="IO6" s="123"/>
      <c r="IP6" s="123"/>
      <c r="IQ6" s="123"/>
      <c r="IR6" s="123"/>
      <c r="IS6" s="123"/>
      <c r="IT6" s="123"/>
      <c r="IU6" s="123"/>
      <c r="IV6" s="123"/>
      <c r="IW6" s="123"/>
    </row>
    <row r="7" spans="1:257" s="116" customFormat="1" ht="24.0" customHeight="1" x14ac:dyDescent="0.15">
      <c r="A7" s="41" t="s">
        <v>1199</v>
      </c>
      <c r="B7" s="20"/>
      <c r="C7" s="20"/>
      <c r="D7" s="20"/>
      <c r="E7" s="124"/>
      <c r="F7" s="124"/>
      <c r="G7" s="123"/>
      <c r="H7" s="123"/>
      <c r="I7" s="123"/>
      <c r="J7" s="123"/>
      <c r="K7" s="123"/>
      <c r="L7" s="123"/>
      <c r="M7" s="123"/>
      <c r="N7" s="123"/>
      <c r="O7" s="123"/>
      <c r="P7" s="123"/>
      <c r="Q7" s="123"/>
      <c r="R7" s="123"/>
      <c r="S7" s="123"/>
      <c r="T7" s="123"/>
      <c r="U7" s="123"/>
      <c r="V7" s="123"/>
      <c r="W7" s="123"/>
      <c r="X7" s="123"/>
      <c r="Y7" s="123"/>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123"/>
      <c r="GZ7" s="123"/>
      <c r="HA7" s="123"/>
      <c r="HB7" s="123"/>
      <c r="HC7" s="123"/>
      <c r="HD7" s="123"/>
      <c r="HE7" s="123"/>
      <c r="HF7" s="123"/>
      <c r="HG7" s="123"/>
      <c r="HH7" s="123"/>
      <c r="HI7" s="123"/>
      <c r="HJ7" s="123"/>
      <c r="HK7" s="123"/>
      <c r="HL7" s="123"/>
      <c r="HM7" s="123"/>
      <c r="HN7" s="123"/>
      <c r="HO7" s="123"/>
      <c r="HP7" s="123"/>
      <c r="HQ7" s="123"/>
      <c r="HR7" s="123"/>
      <c r="HS7" s="123"/>
      <c r="HT7" s="123"/>
      <c r="HU7" s="123"/>
      <c r="HV7" s="123"/>
      <c r="HW7" s="123"/>
      <c r="HX7" s="123"/>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row>
    <row r="8" spans="1:257" s="116" customFormat="1" ht="24.0" customHeight="1" x14ac:dyDescent="0.15">
      <c r="A8" s="41" t="s">
        <v>1200</v>
      </c>
      <c r="B8" s="20">
        <v>18</v>
      </c>
      <c r="C8" s="20">
        <v>18</v>
      </c>
      <c r="D8" s="20">
        <v>14</v>
      </c>
      <c r="E8" s="124">
        <v>0.7777777777777778</v>
      </c>
      <c r="F8" s="124"/>
      <c r="G8" s="123"/>
      <c r="H8" s="123"/>
      <c r="I8" s="123"/>
      <c r="J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c r="IW8" s="123"/>
    </row>
    <row r="9" spans="1:257" s="116" customFormat="1" ht="24.0" customHeight="1" x14ac:dyDescent="0.15">
      <c r="A9" s="41" t="s">
        <v>1201</v>
      </c>
      <c r="B9" s="20">
        <v>38</v>
      </c>
      <c r="C9" s="20">
        <v>38</v>
      </c>
      <c r="D9" s="20">
        <v>29</v>
      </c>
      <c r="E9" s="124">
        <v>0.7631578947368421</v>
      </c>
      <c r="F9" s="124"/>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123"/>
      <c r="AK9" s="123"/>
      <c r="AL9" s="123"/>
      <c r="AM9" s="123"/>
      <c r="AN9" s="123"/>
      <c r="AO9" s="123"/>
      <c r="AP9" s="123"/>
      <c r="AQ9" s="123"/>
      <c r="AR9" s="123"/>
      <c r="AS9" s="123"/>
      <c r="AT9" s="123"/>
      <c r="AU9" s="123"/>
      <c r="AV9" s="123"/>
      <c r="AW9" s="123"/>
      <c r="AX9" s="123"/>
      <c r="AY9" s="123"/>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3"/>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3"/>
      <c r="DH9" s="123"/>
      <c r="DI9" s="123"/>
      <c r="DJ9" s="123"/>
      <c r="DK9" s="123"/>
      <c r="DL9" s="123"/>
      <c r="DM9" s="123"/>
      <c r="DN9" s="123"/>
      <c r="DO9" s="123"/>
      <c r="DP9" s="123"/>
      <c r="DQ9" s="123"/>
      <c r="DR9" s="123"/>
      <c r="DS9" s="123"/>
      <c r="DT9" s="123"/>
      <c r="DU9" s="123"/>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123"/>
      <c r="FK9" s="123"/>
      <c r="FL9" s="123"/>
      <c r="FM9" s="123"/>
      <c r="FN9" s="123"/>
      <c r="FO9" s="123"/>
      <c r="FP9" s="123"/>
      <c r="FQ9" s="123"/>
      <c r="FR9" s="123"/>
      <c r="FS9" s="123"/>
      <c r="FT9" s="123"/>
      <c r="FU9" s="123"/>
      <c r="FV9" s="123"/>
      <c r="FW9" s="123"/>
      <c r="FX9" s="123"/>
      <c r="FY9" s="123"/>
      <c r="FZ9" s="123"/>
      <c r="GA9" s="123"/>
      <c r="GB9" s="123"/>
      <c r="GC9" s="123"/>
      <c r="GD9" s="123"/>
      <c r="GE9" s="123"/>
      <c r="GF9" s="123"/>
      <c r="GG9" s="123"/>
      <c r="GH9" s="123"/>
      <c r="GI9" s="123"/>
      <c r="GJ9" s="123"/>
      <c r="GK9" s="123"/>
      <c r="GL9" s="123"/>
      <c r="GM9" s="123"/>
      <c r="GN9" s="123"/>
      <c r="GO9" s="123"/>
      <c r="GP9" s="123"/>
      <c r="GQ9" s="123"/>
      <c r="GR9" s="123"/>
      <c r="GS9" s="123"/>
      <c r="GT9" s="123"/>
      <c r="GU9" s="123"/>
      <c r="GV9" s="123"/>
      <c r="GW9" s="123"/>
      <c r="GX9" s="123"/>
      <c r="GY9" s="123"/>
      <c r="GZ9" s="123"/>
      <c r="HA9" s="123"/>
      <c r="HB9" s="123"/>
      <c r="HC9" s="123"/>
      <c r="HD9" s="123"/>
      <c r="HE9" s="123"/>
      <c r="HF9" s="123"/>
      <c r="HG9" s="123"/>
      <c r="HH9" s="123"/>
      <c r="HI9" s="123"/>
      <c r="HJ9" s="123"/>
      <c r="HK9" s="123"/>
      <c r="HL9" s="123"/>
      <c r="HM9" s="123"/>
      <c r="HN9" s="123"/>
      <c r="HO9" s="123"/>
      <c r="HP9" s="123"/>
      <c r="HQ9" s="123"/>
      <c r="HR9" s="123"/>
      <c r="HS9" s="123"/>
      <c r="HT9" s="123"/>
      <c r="HU9" s="123"/>
      <c r="HV9" s="123"/>
      <c r="HW9" s="123"/>
      <c r="HX9" s="123"/>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row>
    <row r="10" spans="1:257" s="116" customFormat="1" ht="24.0" customHeight="1" x14ac:dyDescent="0.15">
      <c r="A10" s="41" t="s">
        <v>1202</v>
      </c>
      <c r="B10" s="20">
        <v>288</v>
      </c>
      <c r="C10" s="20">
        <v>288</v>
      </c>
      <c r="D10" s="20">
        <v>218</v>
      </c>
      <c r="E10" s="124">
        <v>0.7569444444444444</v>
      </c>
      <c r="F10" s="124">
        <v>7.266666666666667</v>
      </c>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K10" s="123"/>
      <c r="AL10" s="123"/>
      <c r="AM10" s="123"/>
      <c r="AN10" s="123"/>
      <c r="AO10" s="123"/>
      <c r="AP10" s="123"/>
      <c r="AQ10" s="123"/>
      <c r="AR10" s="123"/>
      <c r="AS10" s="123"/>
      <c r="AT10" s="123"/>
      <c r="AU10" s="123"/>
      <c r="AV10" s="123"/>
      <c r="AW10" s="123"/>
      <c r="AX10" s="123"/>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123"/>
      <c r="FK10" s="123"/>
      <c r="FL10" s="123"/>
      <c r="FM10" s="123"/>
      <c r="FN10" s="123"/>
      <c r="FO10" s="123"/>
      <c r="FP10" s="123"/>
      <c r="FQ10" s="123"/>
      <c r="FR10" s="123"/>
      <c r="FS10" s="123"/>
      <c r="FT10" s="123"/>
      <c r="FU10" s="123"/>
      <c r="FV10" s="123"/>
      <c r="FW10" s="123"/>
      <c r="FX10" s="123"/>
      <c r="FY10" s="123"/>
      <c r="FZ10" s="123"/>
      <c r="GA10" s="123"/>
      <c r="GB10" s="123"/>
      <c r="GC10" s="123"/>
      <c r="GD10" s="123"/>
      <c r="GE10" s="123"/>
      <c r="GF10" s="123"/>
      <c r="GG10" s="123"/>
      <c r="GH10" s="123"/>
      <c r="GI10" s="123"/>
      <c r="GJ10" s="123"/>
      <c r="GK10" s="123"/>
      <c r="GL10" s="123"/>
      <c r="GM10" s="123"/>
      <c r="GN10" s="123"/>
      <c r="GO10" s="123"/>
      <c r="GP10" s="123"/>
      <c r="GQ10" s="123"/>
      <c r="GR10" s="123"/>
      <c r="GS10" s="123"/>
      <c r="GT10" s="123"/>
      <c r="GU10" s="123"/>
      <c r="GV10" s="123"/>
      <c r="GW10" s="123"/>
      <c r="GX10" s="123"/>
      <c r="GY10" s="123"/>
      <c r="GZ10" s="123"/>
      <c r="HA10" s="123"/>
      <c r="HB10" s="123"/>
      <c r="HC10" s="123"/>
      <c r="HD10" s="123"/>
      <c r="HE10" s="123"/>
      <c r="HF10" s="123"/>
      <c r="HG10" s="123"/>
      <c r="HH10" s="123"/>
      <c r="HI10" s="123"/>
      <c r="HJ10" s="123"/>
      <c r="HK10" s="123"/>
      <c r="HL10" s="123"/>
      <c r="HM10" s="123"/>
      <c r="HN10" s="123"/>
      <c r="HO10" s="123"/>
      <c r="HP10" s="123"/>
      <c r="HQ10" s="123"/>
      <c r="HR10" s="123"/>
      <c r="HS10" s="123"/>
      <c r="HT10" s="123"/>
      <c r="HU10" s="123"/>
      <c r="HV10" s="123"/>
      <c r="HW10" s="123"/>
      <c r="HX10" s="123"/>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row>
    <row r="11" spans="1:257" s="116" customFormat="1" ht="24.0" customHeight="1" x14ac:dyDescent="0.15">
      <c r="A11" s="41" t="s">
        <v>1278</v>
      </c>
      <c r="B11" s="20"/>
      <c r="C11" s="20"/>
      <c r="D11" s="20">
        <v>85</v>
      </c>
      <c r="E11" s="124"/>
      <c r="F11" s="124"/>
      <c r="G11" s="123"/>
      <c r="H11" s="123"/>
      <c r="I11" s="123"/>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23"/>
      <c r="EL11" s="123"/>
      <c r="EM11" s="123"/>
      <c r="EN11" s="123"/>
      <c r="EO11" s="123"/>
      <c r="EP11" s="123"/>
      <c r="EQ11" s="123"/>
      <c r="ER11" s="123"/>
      <c r="ES11" s="123"/>
      <c r="ET11" s="123"/>
      <c r="EU11" s="123"/>
      <c r="EV11" s="123"/>
      <c r="EW11" s="123"/>
      <c r="EX11" s="123"/>
      <c r="EY11" s="123"/>
      <c r="EZ11" s="123"/>
      <c r="FA11" s="123"/>
      <c r="FB11" s="123"/>
      <c r="FC11" s="123"/>
      <c r="FD11" s="123"/>
      <c r="FE11" s="123"/>
      <c r="FF11" s="123"/>
      <c r="FG11" s="123"/>
      <c r="FH11" s="123"/>
      <c r="FI11" s="123"/>
      <c r="FJ11" s="123"/>
      <c r="FK11" s="123"/>
      <c r="FL11" s="123"/>
      <c r="FM11" s="123"/>
      <c r="FN11" s="123"/>
      <c r="FO11" s="123"/>
      <c r="FP11" s="123"/>
      <c r="FQ11" s="123"/>
      <c r="FR11" s="123"/>
      <c r="FS11" s="123"/>
      <c r="FT11" s="123"/>
      <c r="FU11" s="123"/>
      <c r="FV11" s="123"/>
      <c r="FW11" s="123"/>
      <c r="FX11" s="123"/>
      <c r="FY11" s="123"/>
      <c r="FZ11" s="123"/>
      <c r="GA11" s="123"/>
      <c r="GB11" s="123"/>
      <c r="GC11" s="123"/>
      <c r="GD11" s="123"/>
      <c r="GE11" s="123"/>
      <c r="GF11" s="123"/>
      <c r="GG11" s="123"/>
      <c r="GH11" s="123"/>
      <c r="GI11" s="123"/>
      <c r="GJ11" s="123"/>
      <c r="GK11" s="123"/>
      <c r="GL11" s="123"/>
      <c r="GM11" s="123"/>
      <c r="GN11" s="123"/>
      <c r="GO11" s="123"/>
      <c r="GP11" s="123"/>
      <c r="GQ11" s="123"/>
      <c r="GR11" s="123"/>
      <c r="GS11" s="123"/>
      <c r="GT11" s="123"/>
      <c r="GU11" s="123"/>
      <c r="GV11" s="123"/>
      <c r="GW11" s="123"/>
      <c r="GX11" s="123"/>
      <c r="GY11" s="123"/>
      <c r="GZ11" s="123"/>
      <c r="HA11" s="123"/>
      <c r="HB11" s="123"/>
      <c r="HC11" s="123"/>
      <c r="HD11" s="123"/>
      <c r="HE11" s="123"/>
      <c r="HF11" s="123"/>
      <c r="HG11" s="123"/>
      <c r="HH11" s="123"/>
      <c r="HI11" s="123"/>
      <c r="HJ11" s="123"/>
      <c r="HK11" s="123"/>
      <c r="HL11" s="123"/>
      <c r="HM11" s="123"/>
      <c r="HN11" s="123"/>
      <c r="HO11" s="123"/>
      <c r="HP11" s="123"/>
      <c r="HQ11" s="123"/>
      <c r="HR11" s="123"/>
      <c r="HS11" s="123"/>
      <c r="HT11" s="123"/>
      <c r="HU11" s="123"/>
      <c r="HV11" s="123"/>
      <c r="HW11" s="123"/>
      <c r="HX11" s="123"/>
      <c r="HY11" s="123"/>
      <c r="HZ11" s="123"/>
      <c r="IA11" s="123"/>
      <c r="IB11" s="123"/>
      <c r="IC11" s="123"/>
      <c r="ID11" s="123"/>
      <c r="IE11" s="123"/>
      <c r="IF11" s="123"/>
      <c r="IG11" s="123"/>
      <c r="IH11" s="123"/>
      <c r="II11" s="123"/>
      <c r="IJ11" s="123"/>
      <c r="IK11" s="123"/>
      <c r="IL11" s="123"/>
      <c r="IM11" s="123"/>
      <c r="IN11" s="123"/>
      <c r="IO11" s="123"/>
      <c r="IP11" s="123"/>
      <c r="IQ11" s="123"/>
      <c r="IR11" s="123"/>
      <c r="IS11" s="123"/>
      <c r="IT11" s="123"/>
      <c r="IU11" s="123"/>
      <c r="IV11" s="123"/>
      <c r="IW11" s="123"/>
    </row>
    <row r="12" spans="1:257" s="116" customFormat="1" ht="24.0" customHeight="1" x14ac:dyDescent="0.15">
      <c r="A12" s="41" t="s">
        <v>1204</v>
      </c>
      <c r="B12" s="20"/>
      <c r="C12" s="20"/>
      <c r="D12" s="20"/>
      <c r="E12" s="124"/>
      <c r="F12" s="124"/>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23"/>
      <c r="BH12" s="123"/>
      <c r="BI12" s="123"/>
      <c r="BJ12" s="123"/>
      <c r="BK12" s="123"/>
      <c r="BL12" s="123"/>
      <c r="BM12" s="123"/>
      <c r="BN12" s="123"/>
      <c r="BO12" s="123"/>
      <c r="BP12" s="123"/>
      <c r="BQ12" s="123"/>
      <c r="BR12" s="123"/>
      <c r="BS12" s="123"/>
      <c r="BT12" s="123"/>
      <c r="BU12" s="123"/>
      <c r="BV12" s="123"/>
      <c r="BW12" s="123"/>
      <c r="BX12" s="123"/>
      <c r="BY12" s="123"/>
      <c r="BZ12" s="123"/>
      <c r="CA12" s="123"/>
      <c r="CB12" s="123"/>
      <c r="CC12" s="123"/>
      <c r="CD12" s="123"/>
      <c r="CE12" s="123"/>
      <c r="CF12" s="123"/>
      <c r="CG12" s="123"/>
      <c r="CH12" s="123"/>
      <c r="CI12" s="123"/>
      <c r="CJ12" s="123"/>
      <c r="CK12" s="123"/>
      <c r="CL12" s="123"/>
      <c r="CM12" s="123"/>
      <c r="CN12" s="123"/>
      <c r="CO12" s="123"/>
      <c r="CP12" s="123"/>
      <c r="CQ12" s="123"/>
      <c r="CR12" s="123"/>
      <c r="CS12" s="123"/>
      <c r="CT12" s="123"/>
      <c r="CU12" s="123"/>
      <c r="CV12" s="123"/>
      <c r="CW12" s="123"/>
      <c r="CX12" s="123"/>
      <c r="CY12" s="123"/>
      <c r="CZ12" s="123"/>
      <c r="DA12" s="123"/>
      <c r="DB12" s="123"/>
      <c r="DC12" s="123"/>
      <c r="DD12" s="123"/>
      <c r="DE12" s="123"/>
      <c r="DF12" s="123"/>
      <c r="DG12" s="123"/>
      <c r="DH12" s="123"/>
      <c r="DI12" s="123"/>
      <c r="DJ12" s="123"/>
      <c r="DK12" s="123"/>
      <c r="DL12" s="123"/>
      <c r="DM12" s="123"/>
      <c r="DN12" s="123"/>
      <c r="DO12" s="123"/>
      <c r="DP12" s="123"/>
      <c r="DQ12" s="123"/>
      <c r="DR12" s="123"/>
      <c r="DS12" s="123"/>
      <c r="DT12" s="123"/>
      <c r="DU12" s="123"/>
      <c r="DV12" s="123"/>
      <c r="DW12" s="123"/>
      <c r="DX12" s="123"/>
      <c r="DY12" s="123"/>
      <c r="DZ12" s="123"/>
      <c r="EA12" s="123"/>
      <c r="EB12" s="123"/>
      <c r="EC12" s="123"/>
      <c r="ED12" s="123"/>
      <c r="EE12" s="123"/>
      <c r="EF12" s="123"/>
      <c r="EG12" s="123"/>
      <c r="EH12" s="123"/>
      <c r="EI12" s="123"/>
      <c r="EJ12" s="123"/>
      <c r="EK12" s="123"/>
      <c r="EL12" s="123"/>
      <c r="EM12" s="123"/>
      <c r="EN12" s="123"/>
      <c r="EO12" s="123"/>
      <c r="EP12" s="123"/>
      <c r="EQ12" s="123"/>
      <c r="ER12" s="123"/>
      <c r="ES12" s="123"/>
      <c r="ET12" s="123"/>
      <c r="EU12" s="123"/>
      <c r="EV12" s="123"/>
      <c r="EW12" s="123"/>
      <c r="EX12" s="123"/>
      <c r="EY12" s="123"/>
      <c r="EZ12" s="123"/>
      <c r="FA12" s="123"/>
      <c r="FB12" s="123"/>
      <c r="FC12" s="123"/>
      <c r="FD12" s="123"/>
      <c r="FE12" s="123"/>
      <c r="FF12" s="123"/>
      <c r="FG12" s="123"/>
      <c r="FH12" s="123"/>
      <c r="FI12" s="123"/>
      <c r="FJ12" s="123"/>
      <c r="FK12" s="123"/>
      <c r="FL12" s="123"/>
      <c r="FM12" s="123"/>
      <c r="FN12" s="123"/>
      <c r="FO12" s="123"/>
      <c r="FP12" s="123"/>
      <c r="FQ12" s="123"/>
      <c r="FR12" s="123"/>
      <c r="FS12" s="123"/>
      <c r="FT12" s="123"/>
      <c r="FU12" s="123"/>
      <c r="FV12" s="123"/>
      <c r="FW12" s="123"/>
      <c r="FX12" s="123"/>
      <c r="FY12" s="123"/>
      <c r="FZ12" s="123"/>
      <c r="GA12" s="123"/>
      <c r="GB12" s="123"/>
      <c r="GC12" s="123"/>
      <c r="GD12" s="123"/>
      <c r="GE12" s="123"/>
      <c r="GF12" s="123"/>
      <c r="GG12" s="123"/>
      <c r="GH12" s="123"/>
      <c r="GI12" s="123"/>
      <c r="GJ12" s="123"/>
      <c r="GK12" s="123"/>
      <c r="GL12" s="123"/>
      <c r="GM12" s="123"/>
      <c r="GN12" s="123"/>
      <c r="GO12" s="123"/>
      <c r="GP12" s="123"/>
      <c r="GQ12" s="123"/>
      <c r="GR12" s="123"/>
      <c r="GS12" s="123"/>
      <c r="GT12" s="123"/>
      <c r="GU12" s="123"/>
      <c r="GV12" s="123"/>
      <c r="GW12" s="123"/>
      <c r="GX12" s="123"/>
      <c r="GY12" s="123"/>
      <c r="GZ12" s="123"/>
      <c r="HA12" s="123"/>
      <c r="HB12" s="123"/>
      <c r="HC12" s="123"/>
      <c r="HD12" s="123"/>
      <c r="HE12" s="123"/>
      <c r="HF12" s="123"/>
      <c r="HG12" s="123"/>
      <c r="HH12" s="123"/>
      <c r="HI12" s="123"/>
      <c r="HJ12" s="123"/>
      <c r="HK12" s="123"/>
      <c r="HL12" s="123"/>
      <c r="HM12" s="123"/>
      <c r="HN12" s="123"/>
      <c r="HO12" s="123"/>
      <c r="HP12" s="123"/>
      <c r="HQ12" s="123"/>
      <c r="HR12" s="123"/>
      <c r="HS12" s="123"/>
      <c r="HT12" s="123"/>
      <c r="HU12" s="123"/>
      <c r="HV12" s="123"/>
      <c r="HW12" s="123"/>
      <c r="HX12" s="123"/>
      <c r="HY12" s="123"/>
      <c r="HZ12" s="123"/>
      <c r="IA12" s="123"/>
      <c r="IB12" s="123"/>
      <c r="IC12" s="123"/>
      <c r="ID12" s="123"/>
      <c r="IE12" s="123"/>
      <c r="IF12" s="123"/>
      <c r="IG12" s="123"/>
      <c r="IH12" s="123"/>
      <c r="II12" s="123"/>
      <c r="IJ12" s="123"/>
      <c r="IK12" s="123"/>
      <c r="IL12" s="123"/>
      <c r="IM12" s="123"/>
      <c r="IN12" s="123"/>
      <c r="IO12" s="123"/>
      <c r="IP12" s="123"/>
      <c r="IQ12" s="123"/>
      <c r="IR12" s="123"/>
      <c r="IS12" s="123"/>
      <c r="IT12" s="123"/>
      <c r="IU12" s="123"/>
      <c r="IV12" s="123"/>
      <c r="IW12" s="123"/>
    </row>
    <row r="13" spans="1:257" s="116" customFormat="1" ht="24.0" customHeight="1" x14ac:dyDescent="0.15">
      <c r="A13" s="121" t="s">
        <v>1205</v>
      </c>
      <c r="B13" s="39"/>
      <c r="C13" s="39"/>
      <c r="D13" s="39"/>
      <c r="E13" s="122"/>
      <c r="F13" s="122"/>
      <c r="G13" s="123"/>
      <c r="H13" s="123"/>
      <c r="I13" s="123"/>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3"/>
      <c r="BW13" s="123"/>
      <c r="BX13" s="123"/>
      <c r="BY13" s="123"/>
      <c r="BZ13" s="123"/>
      <c r="CA13" s="123"/>
      <c r="CB13" s="123"/>
      <c r="CC13" s="123"/>
      <c r="CD13" s="123"/>
      <c r="CE13" s="123"/>
      <c r="CF13" s="123"/>
      <c r="CG13" s="123"/>
      <c r="CH13" s="123"/>
      <c r="CI13" s="123"/>
      <c r="CJ13" s="123"/>
      <c r="CK13" s="123"/>
      <c r="CL13" s="123"/>
      <c r="CM13" s="123"/>
      <c r="CN13" s="123"/>
      <c r="CO13" s="123"/>
      <c r="CP13" s="123"/>
      <c r="CQ13" s="123"/>
      <c r="CR13" s="123"/>
      <c r="CS13" s="123"/>
      <c r="CT13" s="123"/>
      <c r="CU13" s="123"/>
      <c r="CV13" s="123"/>
      <c r="CW13" s="123"/>
      <c r="CX13" s="123"/>
      <c r="CY13" s="123"/>
      <c r="CZ13" s="123"/>
      <c r="DA13" s="123"/>
      <c r="DB13" s="123"/>
      <c r="DC13" s="123"/>
      <c r="DD13" s="123"/>
      <c r="DE13" s="123"/>
      <c r="DF13" s="123"/>
      <c r="DG13" s="123"/>
      <c r="DH13" s="123"/>
      <c r="DI13" s="123"/>
      <c r="DJ13" s="123"/>
      <c r="DK13" s="123"/>
      <c r="DL13" s="123"/>
      <c r="DM13" s="123"/>
      <c r="DN13" s="123"/>
      <c r="DO13" s="123"/>
      <c r="DP13" s="123"/>
      <c r="DQ13" s="123"/>
      <c r="DR13" s="123"/>
      <c r="DS13" s="123"/>
      <c r="DT13" s="123"/>
      <c r="DU13" s="123"/>
      <c r="DV13" s="123"/>
      <c r="DW13" s="123"/>
      <c r="DX13" s="123"/>
      <c r="DY13" s="123"/>
      <c r="DZ13" s="123"/>
      <c r="EA13" s="123"/>
      <c r="EB13" s="123"/>
      <c r="EC13" s="123"/>
      <c r="ED13" s="123"/>
      <c r="EE13" s="123"/>
      <c r="EF13" s="123"/>
      <c r="EG13" s="123"/>
      <c r="EH13" s="123"/>
      <c r="EI13" s="123"/>
      <c r="EJ13" s="123"/>
      <c r="EK13" s="123"/>
      <c r="EL13" s="123"/>
      <c r="EM13" s="123"/>
      <c r="EN13" s="123"/>
      <c r="EO13" s="123"/>
      <c r="EP13" s="123"/>
      <c r="EQ13" s="123"/>
      <c r="ER13" s="123"/>
      <c r="ES13" s="123"/>
      <c r="ET13" s="123"/>
      <c r="EU13" s="123"/>
      <c r="EV13" s="123"/>
      <c r="EW13" s="123"/>
      <c r="EX13" s="123"/>
      <c r="EY13" s="123"/>
      <c r="EZ13" s="123"/>
      <c r="FA13" s="123"/>
      <c r="FB13" s="123"/>
      <c r="FC13" s="123"/>
      <c r="FD13" s="123"/>
      <c r="FE13" s="123"/>
      <c r="FF13" s="123"/>
      <c r="FG13" s="123"/>
      <c r="FH13" s="123"/>
      <c r="FI13" s="123"/>
      <c r="FJ13" s="123"/>
      <c r="FK13" s="123"/>
      <c r="FL13" s="123"/>
      <c r="FM13" s="123"/>
      <c r="FN13" s="123"/>
      <c r="FO13" s="123"/>
      <c r="FP13" s="123"/>
      <c r="FQ13" s="123"/>
      <c r="FR13" s="123"/>
      <c r="FS13" s="123"/>
      <c r="FT13" s="123"/>
      <c r="FU13" s="123"/>
      <c r="FV13" s="123"/>
      <c r="FW13" s="123"/>
      <c r="FX13" s="123"/>
      <c r="FY13" s="123"/>
      <c r="FZ13" s="123"/>
      <c r="GA13" s="123"/>
      <c r="GB13" s="123"/>
      <c r="GC13" s="123"/>
      <c r="GD13" s="123"/>
      <c r="GE13" s="123"/>
      <c r="GF13" s="123"/>
      <c r="GG13" s="123"/>
      <c r="GH13" s="123"/>
      <c r="GI13" s="123"/>
      <c r="GJ13" s="123"/>
      <c r="GK13" s="123"/>
      <c r="GL13" s="123"/>
      <c r="GM13" s="123"/>
      <c r="GN13" s="123"/>
      <c r="GO13" s="123"/>
      <c r="GP13" s="123"/>
      <c r="GQ13" s="123"/>
      <c r="GR13" s="123"/>
      <c r="GS13" s="123"/>
      <c r="GT13" s="123"/>
      <c r="GU13" s="123"/>
      <c r="GV13" s="123"/>
      <c r="GW13" s="123"/>
      <c r="GX13" s="123"/>
      <c r="GY13" s="123"/>
      <c r="GZ13" s="123"/>
      <c r="HA13" s="123"/>
      <c r="HB13" s="123"/>
      <c r="HC13" s="123"/>
      <c r="HD13" s="123"/>
      <c r="HE13" s="123"/>
      <c r="HF13" s="123"/>
      <c r="HG13" s="123"/>
      <c r="HH13" s="123"/>
      <c r="HI13" s="123"/>
      <c r="HJ13" s="123"/>
      <c r="HK13" s="123"/>
      <c r="HL13" s="123"/>
      <c r="HM13" s="123"/>
      <c r="HN13" s="123"/>
      <c r="HO13" s="123"/>
      <c r="HP13" s="123"/>
      <c r="HQ13" s="123"/>
      <c r="HR13" s="123"/>
      <c r="HS13" s="123"/>
      <c r="HT13" s="123"/>
      <c r="HU13" s="123"/>
      <c r="HV13" s="123"/>
      <c r="HW13" s="123"/>
      <c r="HX13" s="123"/>
      <c r="HY13" s="123"/>
      <c r="HZ13" s="123"/>
      <c r="IA13" s="123"/>
      <c r="IB13" s="123"/>
      <c r="IC13" s="123"/>
      <c r="ID13" s="123"/>
      <c r="IE13" s="123"/>
      <c r="IF13" s="123"/>
      <c r="IG13" s="123"/>
      <c r="IH13" s="123"/>
      <c r="II13" s="123"/>
      <c r="IJ13" s="123"/>
      <c r="IK13" s="123"/>
      <c r="IL13" s="123"/>
      <c r="IM13" s="123"/>
      <c r="IN13" s="123"/>
      <c r="IO13" s="123"/>
      <c r="IP13" s="123"/>
      <c r="IQ13" s="123"/>
      <c r="IR13" s="123"/>
      <c r="IS13" s="123"/>
      <c r="IT13" s="123"/>
      <c r="IU13" s="123"/>
      <c r="IV13" s="123"/>
      <c r="IW13" s="123"/>
    </row>
    <row r="14" spans="1:257" s="116" customFormat="1" ht="24.0" customHeight="1" x14ac:dyDescent="0.15">
      <c r="A14" s="41" t="s">
        <v>1206</v>
      </c>
      <c r="B14" s="20"/>
      <c r="C14" s="20"/>
      <c r="D14" s="20"/>
      <c r="E14" s="124"/>
      <c r="F14" s="124"/>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23"/>
      <c r="BH14" s="123"/>
      <c r="BI14" s="123"/>
      <c r="BJ14" s="123"/>
      <c r="BK14" s="123"/>
      <c r="BL14" s="123"/>
      <c r="BM14" s="123"/>
      <c r="BN14" s="123"/>
      <c r="BO14" s="123"/>
      <c r="BP14" s="123"/>
      <c r="BQ14" s="123"/>
      <c r="BR14" s="123"/>
      <c r="BS14" s="123"/>
      <c r="BT14" s="123"/>
      <c r="BU14" s="123"/>
      <c r="BV14" s="123"/>
      <c r="BW14" s="123"/>
      <c r="BX14" s="123"/>
      <c r="BY14" s="123"/>
      <c r="BZ14" s="123"/>
      <c r="CA14" s="123"/>
      <c r="CB14" s="123"/>
      <c r="CC14" s="123"/>
      <c r="CD14" s="123"/>
      <c r="CE14" s="123"/>
      <c r="CF14" s="123"/>
      <c r="CG14" s="123"/>
      <c r="CH14" s="123"/>
      <c r="CI14" s="123"/>
      <c r="CJ14" s="123"/>
      <c r="CK14" s="123"/>
      <c r="CL14" s="123"/>
      <c r="CM14" s="123"/>
      <c r="CN14" s="123"/>
      <c r="CO14" s="123"/>
      <c r="CP14" s="123"/>
      <c r="CQ14" s="123"/>
      <c r="CR14" s="123"/>
      <c r="CS14" s="123"/>
      <c r="CT14" s="123"/>
      <c r="CU14" s="123"/>
      <c r="CV14" s="123"/>
      <c r="CW14" s="123"/>
      <c r="CX14" s="123"/>
      <c r="CY14" s="123"/>
      <c r="CZ14" s="123"/>
      <c r="DA14" s="123"/>
      <c r="DB14" s="123"/>
      <c r="DC14" s="123"/>
      <c r="DD14" s="123"/>
      <c r="DE14" s="123"/>
      <c r="DF14" s="123"/>
      <c r="DG14" s="123"/>
      <c r="DH14" s="123"/>
      <c r="DI14" s="123"/>
      <c r="DJ14" s="123"/>
      <c r="DK14" s="123"/>
      <c r="DL14" s="123"/>
      <c r="DM14" s="123"/>
      <c r="DN14" s="123"/>
      <c r="DO14" s="123"/>
      <c r="DP14" s="123"/>
      <c r="DQ14" s="123"/>
      <c r="DR14" s="123"/>
      <c r="DS14" s="123"/>
      <c r="DT14" s="123"/>
      <c r="DU14" s="123"/>
      <c r="DV14" s="123"/>
      <c r="DW14" s="123"/>
      <c r="DX14" s="123"/>
      <c r="DY14" s="123"/>
      <c r="DZ14" s="123"/>
      <c r="EA14" s="123"/>
      <c r="EB14" s="123"/>
      <c r="EC14" s="123"/>
      <c r="ED14" s="123"/>
      <c r="EE14" s="123"/>
      <c r="EF14" s="123"/>
      <c r="EG14" s="123"/>
      <c r="EH14" s="123"/>
      <c r="EI14" s="123"/>
      <c r="EJ14" s="123"/>
      <c r="EK14" s="123"/>
      <c r="EL14" s="123"/>
      <c r="EM14" s="123"/>
      <c r="EN14" s="123"/>
      <c r="EO14" s="123"/>
      <c r="EP14" s="123"/>
      <c r="EQ14" s="123"/>
      <c r="ER14" s="123"/>
      <c r="ES14" s="123"/>
      <c r="ET14" s="123"/>
      <c r="EU14" s="123"/>
      <c r="EV14" s="123"/>
      <c r="EW14" s="123"/>
      <c r="EX14" s="123"/>
      <c r="EY14" s="123"/>
      <c r="EZ14" s="123"/>
      <c r="FA14" s="123"/>
      <c r="FB14" s="123"/>
      <c r="FC14" s="123"/>
      <c r="FD14" s="123"/>
      <c r="FE14" s="123"/>
      <c r="FF14" s="123"/>
      <c r="FG14" s="123"/>
      <c r="FH14" s="123"/>
      <c r="FI14" s="123"/>
      <c r="FJ14" s="123"/>
      <c r="FK14" s="123"/>
      <c r="FL14" s="123"/>
      <c r="FM14" s="123"/>
      <c r="FN14" s="123"/>
      <c r="FO14" s="123"/>
      <c r="FP14" s="123"/>
      <c r="FQ14" s="123"/>
      <c r="FR14" s="123"/>
      <c r="FS14" s="123"/>
      <c r="FT14" s="123"/>
      <c r="FU14" s="123"/>
      <c r="FV14" s="123"/>
      <c r="FW14" s="123"/>
      <c r="FX14" s="123"/>
      <c r="FY14" s="123"/>
      <c r="FZ14" s="123"/>
      <c r="GA14" s="123"/>
      <c r="GB14" s="123"/>
      <c r="GC14" s="123"/>
      <c r="GD14" s="123"/>
      <c r="GE14" s="123"/>
      <c r="GF14" s="123"/>
      <c r="GG14" s="123"/>
      <c r="GH14" s="123"/>
      <c r="GI14" s="123"/>
      <c r="GJ14" s="123"/>
      <c r="GK14" s="123"/>
      <c r="GL14" s="123"/>
      <c r="GM14" s="123"/>
      <c r="GN14" s="123"/>
      <c r="GO14" s="123"/>
      <c r="GP14" s="123"/>
      <c r="GQ14" s="123"/>
      <c r="GR14" s="123"/>
      <c r="GS14" s="123"/>
      <c r="GT14" s="123"/>
      <c r="GU14" s="123"/>
      <c r="GV14" s="123"/>
      <c r="GW14" s="123"/>
      <c r="GX14" s="123"/>
      <c r="GY14" s="123"/>
      <c r="GZ14" s="123"/>
      <c r="HA14" s="123"/>
      <c r="HB14" s="123"/>
      <c r="HC14" s="123"/>
      <c r="HD14" s="123"/>
      <c r="HE14" s="123"/>
      <c r="HF14" s="123"/>
      <c r="HG14" s="123"/>
      <c r="HH14" s="123"/>
      <c r="HI14" s="123"/>
      <c r="HJ14" s="123"/>
      <c r="HK14" s="123"/>
      <c r="HL14" s="123"/>
      <c r="HM14" s="123"/>
      <c r="HN14" s="123"/>
      <c r="HO14" s="123"/>
      <c r="HP14" s="123"/>
      <c r="HQ14" s="123"/>
      <c r="HR14" s="123"/>
      <c r="HS14" s="123"/>
      <c r="HT14" s="123"/>
      <c r="HU14" s="123"/>
      <c r="HV14" s="123"/>
      <c r="HW14" s="123"/>
      <c r="HX14" s="123"/>
      <c r="HY14" s="123"/>
      <c r="HZ14" s="123"/>
      <c r="IA14" s="123"/>
      <c r="IB14" s="123"/>
      <c r="IC14" s="123"/>
      <c r="ID14" s="123"/>
      <c r="IE14" s="123"/>
      <c r="IF14" s="123"/>
      <c r="IG14" s="123"/>
      <c r="IH14" s="123"/>
      <c r="II14" s="123"/>
      <c r="IJ14" s="123"/>
      <c r="IK14" s="123"/>
      <c r="IL14" s="123"/>
      <c r="IM14" s="123"/>
      <c r="IN14" s="123"/>
      <c r="IO14" s="123"/>
      <c r="IP14" s="123"/>
      <c r="IQ14" s="123"/>
      <c r="IR14" s="123"/>
      <c r="IS14" s="123"/>
      <c r="IT14" s="123"/>
      <c r="IU14" s="123"/>
      <c r="IV14" s="123"/>
      <c r="IW14" s="123"/>
    </row>
    <row r="15" spans="1:257" s="116" customFormat="1" ht="24.0" customHeight="1" x14ac:dyDescent="0.15">
      <c r="A15" s="41" t="s">
        <v>1207</v>
      </c>
      <c r="B15" s="20"/>
      <c r="C15" s="20"/>
      <c r="D15" s="20"/>
      <c r="E15" s="124"/>
      <c r="F15" s="124"/>
      <c r="G15" s="123"/>
      <c r="H15" s="123"/>
      <c r="I15" s="123"/>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c r="IW15" s="123"/>
    </row>
    <row r="16" spans="1:257" s="116" customFormat="1" ht="24.0" customHeight="1" x14ac:dyDescent="0.15">
      <c r="A16" s="41" t="s">
        <v>1208</v>
      </c>
      <c r="B16" s="20"/>
      <c r="C16" s="20"/>
      <c r="D16" s="20"/>
      <c r="E16" s="124"/>
      <c r="F16" s="124"/>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c r="IW16" s="123"/>
    </row>
    <row r="17" spans="1:257" s="116" customFormat="1" ht="24.0" customHeight="1" x14ac:dyDescent="0.15">
      <c r="A17" s="41" t="s">
        <v>1209</v>
      </c>
      <c r="B17" s="20"/>
      <c r="C17" s="20"/>
      <c r="D17" s="20"/>
      <c r="E17" s="124"/>
      <c r="F17" s="124"/>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c r="IW17" s="123"/>
    </row>
    <row r="18" spans="1:257" s="115" customFormat="1" ht="24.0" customHeight="1" x14ac:dyDescent="0.15">
      <c r="A18" s="11" t="s">
        <v>1210</v>
      </c>
      <c r="B18" s="39">
        <v>344</v>
      </c>
      <c r="C18" s="39">
        <v>344</v>
      </c>
      <c r="D18" s="39">
        <v>346</v>
      </c>
      <c r="E18" s="122">
        <v>1.005813953488372</v>
      </c>
      <c r="F18" s="122">
        <v>11.533333333333333</v>
      </c>
      <c r="G18" s="123"/>
      <c r="H18" s="123"/>
      <c r="I18" s="123"/>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c r="IW18" s="123"/>
    </row>
    <row r="19" spans="1:259" ht="24.0" customHeight="1" x14ac:dyDescent="0.15">
      <c r="A19" s="123"/>
      <c r="B19" s="123"/>
      <c r="C19" s="123"/>
      <c r="D19" s="123"/>
      <c r="E19" s="123"/>
      <c r="F19" s="123"/>
      <c r="G19" s="123"/>
      <c r="H19" s="123"/>
      <c r="I19" s="123"/>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c r="IW19" s="123"/>
      <c r="IX19" s="123"/>
      <c r="IY19" s="123"/>
    </row>
    <row r="20" spans="1:259" ht="24.0" customHeight="1" x14ac:dyDescent="0.15">
      <c r="A20" s="123"/>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c r="BH20" s="123"/>
      <c r="BI20" s="123"/>
      <c r="BJ20" s="123"/>
      <c r="BK20" s="123"/>
      <c r="BL20" s="123"/>
      <c r="BM20" s="123"/>
      <c r="BN20" s="123"/>
      <c r="BO20" s="123"/>
      <c r="BP20" s="123"/>
      <c r="BQ20" s="123"/>
      <c r="BR20" s="123"/>
      <c r="BS20" s="123"/>
      <c r="BT20" s="123"/>
      <c r="BU20" s="123"/>
      <c r="BV20" s="123"/>
      <c r="BW20" s="123"/>
      <c r="BX20" s="123"/>
      <c r="BY20" s="123"/>
      <c r="BZ20" s="123"/>
      <c r="CA20" s="123"/>
      <c r="CB20" s="123"/>
      <c r="CC20" s="123"/>
      <c r="CD20" s="123"/>
      <c r="CE20" s="123"/>
      <c r="CF20" s="123"/>
      <c r="CG20" s="123"/>
      <c r="CH20" s="123"/>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c r="GI20" s="123"/>
      <c r="GJ20" s="123"/>
      <c r="GK20" s="123"/>
      <c r="GL20" s="123"/>
      <c r="GM20" s="123"/>
      <c r="GN20" s="123"/>
      <c r="GO20" s="123"/>
      <c r="GP20" s="123"/>
      <c r="GQ20" s="123"/>
      <c r="GR20" s="123"/>
      <c r="GS20" s="123"/>
      <c r="GT20" s="123"/>
      <c r="GU20" s="123"/>
      <c r="GV20" s="123"/>
      <c r="GW20" s="123"/>
      <c r="GX20" s="123"/>
      <c r="GY20" s="123"/>
      <c r="GZ20" s="123"/>
      <c r="HA20" s="123"/>
      <c r="HB20" s="123"/>
      <c r="HC20" s="123"/>
      <c r="HD20" s="123"/>
      <c r="HE20" s="123"/>
      <c r="HF20" s="123"/>
      <c r="HG20" s="123"/>
      <c r="HH20" s="123"/>
      <c r="HI20" s="123"/>
      <c r="HJ20" s="123"/>
      <c r="HK20" s="123"/>
      <c r="HL20" s="123"/>
      <c r="HM20" s="123"/>
      <c r="HN20" s="123"/>
      <c r="HO20" s="123"/>
      <c r="HP20" s="123"/>
      <c r="HQ20" s="123"/>
      <c r="HR20" s="123"/>
      <c r="HS20" s="123"/>
      <c r="HT20" s="123"/>
      <c r="HU20" s="123"/>
      <c r="HV20" s="123"/>
      <c r="HW20" s="123"/>
      <c r="HX20" s="123"/>
      <c r="HY20" s="123"/>
      <c r="HZ20" s="123"/>
      <c r="IA20" s="123"/>
      <c r="IB20" s="123"/>
      <c r="IC20" s="123"/>
      <c r="ID20" s="123"/>
      <c r="IE20" s="123"/>
      <c r="IF20" s="123"/>
      <c r="IG20" s="123"/>
      <c r="IH20" s="123"/>
      <c r="II20" s="123"/>
      <c r="IJ20" s="123"/>
      <c r="IK20" s="123"/>
      <c r="IL20" s="123"/>
      <c r="IM20" s="123"/>
      <c r="IN20" s="123"/>
      <c r="IO20" s="123"/>
      <c r="IP20" s="123"/>
      <c r="IQ20" s="123"/>
      <c r="IR20" s="123"/>
      <c r="IS20" s="123"/>
      <c r="IT20" s="123"/>
      <c r="IU20" s="123"/>
      <c r="IV20" s="123"/>
      <c r="IW20" s="123"/>
      <c r="IX20" s="123"/>
      <c r="IY20" s="123"/>
    </row>
    <row r="21" spans="1:259" ht="24.0" customHeight="1" x14ac:dyDescent="0.15">
      <c r="A21" s="123"/>
      <c r="B21" s="123"/>
      <c r="C21" s="123"/>
      <c r="D21" s="123"/>
      <c r="E21" s="123"/>
      <c r="F21" s="123"/>
      <c r="G21" s="123"/>
      <c r="H21" s="123"/>
      <c r="I21" s="123"/>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c r="IW21" s="123"/>
      <c r="IX21" s="123"/>
      <c r="IY21" s="123"/>
    </row>
    <row r="22" spans="1:259" ht="24.0" customHeight="1" x14ac:dyDescent="0.15">
      <c r="A22" s="123"/>
      <c r="B22" s="123"/>
      <c r="C22" s="123"/>
      <c r="D22" s="123"/>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c r="IW22" s="123"/>
      <c r="IX22" s="123"/>
      <c r="IY22" s="123"/>
    </row>
    <row r="23" spans="1:259" ht="24.0" customHeight="1" x14ac:dyDescent="0.15">
      <c r="A23" s="123"/>
      <c r="B23" s="123"/>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c r="IW23" s="123"/>
      <c r="IX23" s="123"/>
      <c r="IY23" s="123"/>
    </row>
    <row r="24" spans="1:259" ht="24.0" customHeight="1" x14ac:dyDescent="0.15">
      <c r="A24" s="123"/>
      <c r="B24" s="123"/>
      <c r="C24" s="123"/>
      <c r="D24" s="123"/>
      <c r="E24" s="123"/>
      <c r="F24" s="123"/>
      <c r="G24" s="123"/>
      <c r="H24" s="123"/>
      <c r="I24" s="123"/>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c r="IW24" s="123"/>
      <c r="IX24" s="123"/>
      <c r="IY24" s="123"/>
    </row>
    <row r="25" spans="1:259" ht="24.0" customHeight="1" x14ac:dyDescent="0.15">
      <c r="A25" s="123"/>
      <c r="B25" s="123"/>
      <c r="C25" s="123"/>
      <c r="D25" s="123"/>
      <c r="E25" s="123"/>
      <c r="F25" s="123"/>
      <c r="G25" s="123"/>
      <c r="H25" s="123"/>
      <c r="I25" s="123"/>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c r="IW25" s="123"/>
      <c r="IX25" s="123"/>
      <c r="IY25" s="123"/>
    </row>
    <row r="26" spans="1:259" ht="24.0" customHeight="1" x14ac:dyDescent="0.15">
      <c r="A26" s="123"/>
      <c r="B26" s="123"/>
      <c r="C26" s="123"/>
      <c r="D26" s="123"/>
      <c r="E26" s="123"/>
      <c r="F26" s="123"/>
      <c r="G26" s="123"/>
      <c r="H26" s="123"/>
      <c r="I26" s="123"/>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23"/>
      <c r="BH26" s="123"/>
      <c r="BI26" s="123"/>
      <c r="BJ26" s="123"/>
      <c r="BK26" s="123"/>
      <c r="BL26" s="123"/>
      <c r="BM26" s="123"/>
      <c r="BN26" s="123"/>
      <c r="BO26" s="123"/>
      <c r="BP26" s="123"/>
      <c r="BQ26" s="123"/>
      <c r="BR26" s="123"/>
      <c r="BS26" s="123"/>
      <c r="BT26" s="123"/>
      <c r="BU26" s="123"/>
      <c r="BV26" s="123"/>
      <c r="BW26" s="123"/>
      <c r="BX26" s="123"/>
      <c r="BY26" s="123"/>
      <c r="BZ26" s="123"/>
      <c r="CA26" s="123"/>
      <c r="CB26" s="123"/>
      <c r="CC26" s="123"/>
      <c r="CD26" s="123"/>
      <c r="CE26" s="123"/>
      <c r="CF26" s="123"/>
      <c r="CG26" s="123"/>
      <c r="CH26" s="123"/>
      <c r="CI26" s="123"/>
      <c r="CJ26" s="123"/>
      <c r="CK26" s="123"/>
      <c r="CL26" s="123"/>
      <c r="CM26" s="123"/>
      <c r="CN26" s="123"/>
      <c r="CO26" s="123"/>
      <c r="CP26" s="123"/>
      <c r="CQ26" s="123"/>
      <c r="CR26" s="123"/>
      <c r="CS26" s="123"/>
      <c r="CT26" s="123"/>
      <c r="CU26" s="123"/>
      <c r="CV26" s="123"/>
      <c r="CW26" s="123"/>
      <c r="CX26" s="123"/>
      <c r="CY26" s="123"/>
      <c r="CZ26" s="123"/>
      <c r="DA26" s="123"/>
      <c r="DB26" s="123"/>
      <c r="DC26" s="123"/>
      <c r="DD26" s="123"/>
      <c r="DE26" s="123"/>
      <c r="DF26" s="123"/>
      <c r="DG26" s="123"/>
      <c r="DH26" s="123"/>
      <c r="DI26" s="123"/>
      <c r="DJ26" s="123"/>
      <c r="DK26" s="123"/>
      <c r="DL26" s="123"/>
      <c r="DM26" s="123"/>
      <c r="DN26" s="123"/>
      <c r="DO26" s="123"/>
      <c r="DP26" s="123"/>
      <c r="DQ26" s="123"/>
      <c r="DR26" s="123"/>
      <c r="DS26" s="123"/>
      <c r="DT26" s="123"/>
      <c r="DU26" s="123"/>
      <c r="DV26" s="123"/>
      <c r="DW26" s="123"/>
      <c r="DX26" s="123"/>
      <c r="DY26" s="123"/>
      <c r="DZ26" s="123"/>
      <c r="EA26" s="123"/>
      <c r="EB26" s="123"/>
      <c r="EC26" s="123"/>
      <c r="ED26" s="123"/>
      <c r="EE26" s="123"/>
      <c r="EF26" s="123"/>
      <c r="EG26" s="123"/>
      <c r="EH26" s="123"/>
      <c r="EI26" s="123"/>
      <c r="EJ26" s="123"/>
      <c r="EK26" s="123"/>
      <c r="EL26" s="123"/>
      <c r="EM26" s="123"/>
      <c r="EN26" s="123"/>
      <c r="EO26" s="123"/>
      <c r="EP26" s="123"/>
      <c r="EQ26" s="123"/>
      <c r="ER26" s="123"/>
      <c r="ES26" s="123"/>
      <c r="ET26" s="123"/>
      <c r="EU26" s="123"/>
      <c r="EV26" s="123"/>
      <c r="EW26" s="123"/>
      <c r="EX26" s="123"/>
      <c r="EY26" s="123"/>
      <c r="EZ26" s="123"/>
      <c r="FA26" s="123"/>
      <c r="FB26" s="123"/>
      <c r="FC26" s="123"/>
      <c r="FD26" s="123"/>
      <c r="FE26" s="123"/>
      <c r="FF26" s="123"/>
      <c r="FG26" s="123"/>
      <c r="FH26" s="123"/>
      <c r="FI26" s="123"/>
      <c r="FJ26" s="123"/>
      <c r="FK26" s="123"/>
      <c r="FL26" s="123"/>
      <c r="FM26" s="123"/>
      <c r="FN26" s="123"/>
      <c r="FO26" s="123"/>
      <c r="FP26" s="123"/>
      <c r="FQ26" s="123"/>
      <c r="FR26" s="123"/>
      <c r="FS26" s="123"/>
      <c r="FT26" s="123"/>
      <c r="FU26" s="123"/>
      <c r="FV26" s="123"/>
      <c r="FW26" s="123"/>
      <c r="FX26" s="123"/>
      <c r="FY26" s="123"/>
      <c r="FZ26" s="123"/>
      <c r="GA26" s="123"/>
      <c r="GB26" s="123"/>
      <c r="GC26" s="123"/>
      <c r="GD26" s="123"/>
      <c r="GE26" s="123"/>
      <c r="GF26" s="123"/>
      <c r="GG26" s="123"/>
      <c r="GH26" s="123"/>
      <c r="GI26" s="123"/>
      <c r="GJ26" s="123"/>
      <c r="GK26" s="123"/>
      <c r="GL26" s="123"/>
      <c r="GM26" s="123"/>
      <c r="GN26" s="123"/>
      <c r="GO26" s="123"/>
      <c r="GP26" s="123"/>
      <c r="GQ26" s="123"/>
      <c r="GR26" s="123"/>
      <c r="GS26" s="123"/>
      <c r="GT26" s="123"/>
      <c r="GU26" s="123"/>
      <c r="GV26" s="123"/>
      <c r="GW26" s="123"/>
      <c r="GX26" s="123"/>
      <c r="GY26" s="123"/>
      <c r="GZ26" s="123"/>
      <c r="HA26" s="123"/>
      <c r="HB26" s="123"/>
      <c r="HC26" s="123"/>
      <c r="HD26" s="123"/>
      <c r="HE26" s="123"/>
      <c r="HF26" s="123"/>
      <c r="HG26" s="123"/>
      <c r="HH26" s="123"/>
      <c r="HI26" s="123"/>
      <c r="HJ26" s="123"/>
      <c r="HK26" s="123"/>
      <c r="HL26" s="123"/>
      <c r="HM26" s="123"/>
      <c r="HN26" s="123"/>
      <c r="HO26" s="123"/>
      <c r="HP26" s="123"/>
      <c r="HQ26" s="123"/>
      <c r="HR26" s="123"/>
      <c r="HS26" s="123"/>
      <c r="HT26" s="123"/>
      <c r="HU26" s="123"/>
      <c r="HV26" s="123"/>
      <c r="HW26" s="123"/>
      <c r="HX26" s="123"/>
      <c r="HY26" s="123"/>
      <c r="HZ26" s="123"/>
      <c r="IA26" s="123"/>
      <c r="IB26" s="123"/>
      <c r="IC26" s="123"/>
      <c r="ID26" s="123"/>
      <c r="IE26" s="123"/>
      <c r="IF26" s="123"/>
      <c r="IG26" s="123"/>
      <c r="IH26" s="123"/>
      <c r="II26" s="123"/>
      <c r="IJ26" s="123"/>
      <c r="IK26" s="123"/>
      <c r="IL26" s="123"/>
      <c r="IM26" s="123"/>
      <c r="IN26" s="123"/>
      <c r="IO26" s="123"/>
      <c r="IP26" s="123"/>
      <c r="IQ26" s="123"/>
      <c r="IR26" s="123"/>
      <c r="IS26" s="123"/>
      <c r="IT26" s="123"/>
      <c r="IU26" s="123"/>
      <c r="IV26" s="123"/>
      <c r="IW26" s="123"/>
      <c r="IX26" s="123"/>
      <c r="IY26" s="123"/>
    </row>
    <row r="27" spans="1:259" ht="24.0" customHeight="1" x14ac:dyDescent="0.15">
      <c r="A27" s="123"/>
      <c r="B27" s="123"/>
      <c r="C27" s="123"/>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c r="BH27" s="123"/>
      <c r="BI27" s="123"/>
      <c r="BJ27" s="123"/>
      <c r="BK27" s="123"/>
      <c r="BL27" s="123"/>
      <c r="BM27" s="123"/>
      <c r="BN27" s="123"/>
      <c r="BO27" s="123"/>
      <c r="BP27" s="123"/>
      <c r="BQ27" s="123"/>
      <c r="BR27" s="123"/>
      <c r="BS27" s="123"/>
      <c r="BT27" s="123"/>
      <c r="BU27" s="123"/>
      <c r="BV27" s="123"/>
      <c r="BW27" s="123"/>
      <c r="BX27" s="123"/>
      <c r="BY27" s="123"/>
      <c r="BZ27" s="123"/>
      <c r="CA27" s="123"/>
      <c r="CB27" s="123"/>
      <c r="CC27" s="123"/>
      <c r="CD27" s="123"/>
      <c r="CE27" s="123"/>
      <c r="CF27" s="123"/>
      <c r="CG27" s="123"/>
      <c r="CH27" s="123"/>
      <c r="CI27" s="123"/>
      <c r="CJ27" s="123"/>
      <c r="CK27" s="123"/>
      <c r="CL27" s="123"/>
      <c r="CM27" s="123"/>
      <c r="CN27" s="123"/>
      <c r="CO27" s="123"/>
      <c r="CP27" s="123"/>
      <c r="CQ27" s="123"/>
      <c r="CR27" s="123"/>
      <c r="CS27" s="123"/>
      <c r="CT27" s="123"/>
      <c r="CU27" s="123"/>
      <c r="CV27" s="123"/>
      <c r="CW27" s="123"/>
      <c r="CX27" s="123"/>
      <c r="CY27" s="123"/>
      <c r="CZ27" s="123"/>
      <c r="DA27" s="123"/>
      <c r="DB27" s="123"/>
      <c r="DC27" s="123"/>
      <c r="DD27" s="123"/>
      <c r="DE27" s="123"/>
      <c r="DF27" s="123"/>
      <c r="DG27" s="123"/>
      <c r="DH27" s="123"/>
      <c r="DI27" s="123"/>
      <c r="DJ27" s="123"/>
      <c r="DK27" s="123"/>
      <c r="DL27" s="123"/>
      <c r="DM27" s="123"/>
      <c r="DN27" s="123"/>
      <c r="DO27" s="123"/>
      <c r="DP27" s="123"/>
      <c r="DQ27" s="123"/>
      <c r="DR27" s="123"/>
      <c r="DS27" s="123"/>
      <c r="DT27" s="123"/>
      <c r="DU27" s="123"/>
      <c r="DV27" s="123"/>
      <c r="DW27" s="123"/>
      <c r="DX27" s="123"/>
      <c r="DY27" s="123"/>
      <c r="DZ27" s="123"/>
      <c r="EA27" s="123"/>
      <c r="EB27" s="123"/>
      <c r="EC27" s="123"/>
      <c r="ED27" s="123"/>
      <c r="EE27" s="123"/>
      <c r="EF27" s="123"/>
      <c r="EG27" s="123"/>
      <c r="EH27" s="123"/>
      <c r="EI27" s="123"/>
      <c r="EJ27" s="123"/>
      <c r="EK27" s="123"/>
      <c r="EL27" s="123"/>
      <c r="EM27" s="123"/>
      <c r="EN27" s="123"/>
      <c r="EO27" s="123"/>
      <c r="EP27" s="123"/>
      <c r="EQ27" s="123"/>
      <c r="ER27" s="123"/>
      <c r="ES27" s="123"/>
      <c r="ET27" s="123"/>
      <c r="EU27" s="123"/>
      <c r="EV27" s="123"/>
      <c r="EW27" s="123"/>
      <c r="EX27" s="123"/>
      <c r="EY27" s="123"/>
      <c r="EZ27" s="123"/>
      <c r="FA27" s="123"/>
      <c r="FB27" s="123"/>
      <c r="FC27" s="123"/>
      <c r="FD27" s="123"/>
      <c r="FE27" s="123"/>
      <c r="FF27" s="123"/>
      <c r="FG27" s="123"/>
      <c r="FH27" s="123"/>
      <c r="FI27" s="123"/>
      <c r="FJ27" s="123"/>
      <c r="FK27" s="123"/>
      <c r="FL27" s="123"/>
      <c r="FM27" s="123"/>
      <c r="FN27" s="123"/>
      <c r="FO27" s="123"/>
      <c r="FP27" s="123"/>
      <c r="FQ27" s="123"/>
      <c r="FR27" s="123"/>
      <c r="FS27" s="123"/>
      <c r="FT27" s="123"/>
      <c r="FU27" s="123"/>
      <c r="FV27" s="123"/>
      <c r="FW27" s="123"/>
      <c r="FX27" s="123"/>
      <c r="FY27" s="123"/>
      <c r="FZ27" s="123"/>
      <c r="GA27" s="123"/>
      <c r="GB27" s="123"/>
      <c r="GC27" s="123"/>
      <c r="GD27" s="123"/>
      <c r="GE27" s="123"/>
      <c r="GF27" s="123"/>
      <c r="GG27" s="123"/>
      <c r="GH27" s="123"/>
      <c r="GI27" s="123"/>
      <c r="GJ27" s="123"/>
      <c r="GK27" s="123"/>
      <c r="GL27" s="123"/>
      <c r="GM27" s="123"/>
      <c r="GN27" s="123"/>
      <c r="GO27" s="123"/>
      <c r="GP27" s="123"/>
      <c r="GQ27" s="123"/>
      <c r="GR27" s="123"/>
      <c r="GS27" s="123"/>
      <c r="GT27" s="123"/>
      <c r="GU27" s="123"/>
      <c r="GV27" s="123"/>
      <c r="GW27" s="123"/>
      <c r="GX27" s="123"/>
      <c r="GY27" s="123"/>
      <c r="GZ27" s="123"/>
      <c r="HA27" s="123"/>
      <c r="HB27" s="123"/>
      <c r="HC27" s="123"/>
      <c r="HD27" s="123"/>
      <c r="HE27" s="123"/>
      <c r="HF27" s="123"/>
      <c r="HG27" s="123"/>
      <c r="HH27" s="123"/>
      <c r="HI27" s="123"/>
      <c r="HJ27" s="123"/>
      <c r="HK27" s="123"/>
      <c r="HL27" s="123"/>
      <c r="HM27" s="123"/>
      <c r="HN27" s="123"/>
      <c r="HO27" s="123"/>
      <c r="HP27" s="123"/>
      <c r="HQ27" s="123"/>
      <c r="HR27" s="123"/>
      <c r="HS27" s="123"/>
      <c r="HT27" s="123"/>
      <c r="HU27" s="123"/>
      <c r="HV27" s="123"/>
      <c r="HW27" s="123"/>
      <c r="HX27" s="123"/>
      <c r="HY27" s="123"/>
      <c r="HZ27" s="123"/>
      <c r="IA27" s="123"/>
      <c r="IB27" s="123"/>
      <c r="IC27" s="123"/>
      <c r="ID27" s="123"/>
      <c r="IE27" s="123"/>
      <c r="IF27" s="123"/>
      <c r="IG27" s="123"/>
      <c r="IH27" s="123"/>
      <c r="II27" s="123"/>
      <c r="IJ27" s="123"/>
      <c r="IK27" s="123"/>
      <c r="IL27" s="123"/>
      <c r="IM27" s="123"/>
      <c r="IN27" s="123"/>
      <c r="IO27" s="123"/>
      <c r="IP27" s="123"/>
      <c r="IQ27" s="123"/>
      <c r="IR27" s="123"/>
      <c r="IS27" s="123"/>
      <c r="IT27" s="123"/>
      <c r="IU27" s="123"/>
      <c r="IV27" s="123"/>
      <c r="IW27" s="123"/>
      <c r="IX27" s="123"/>
      <c r="IY27" s="123"/>
    </row>
    <row r="28" spans="1:259" ht="24.0" customHeight="1" x14ac:dyDescent="0.15">
      <c r="A28" s="123"/>
      <c r="B28" s="123"/>
      <c r="C28" s="123"/>
      <c r="D28" s="123"/>
      <c r="E28" s="123"/>
      <c r="F28" s="123"/>
      <c r="G28" s="123"/>
      <c r="H28" s="123"/>
      <c r="I28" s="123"/>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c r="BF28" s="123"/>
      <c r="BG28" s="123"/>
      <c r="BH28" s="123"/>
      <c r="BI28" s="123"/>
      <c r="BJ28" s="123"/>
      <c r="BK28" s="123"/>
      <c r="BL28" s="123"/>
      <c r="BM28" s="123"/>
      <c r="BN28" s="123"/>
      <c r="BO28" s="123"/>
      <c r="BP28" s="123"/>
      <c r="BQ28" s="123"/>
      <c r="BR28" s="123"/>
      <c r="BS28" s="123"/>
      <c r="BT28" s="123"/>
      <c r="BU28" s="123"/>
      <c r="BV28" s="123"/>
      <c r="BW28" s="123"/>
      <c r="BX28" s="123"/>
      <c r="BY28" s="123"/>
      <c r="BZ28" s="123"/>
      <c r="CA28" s="123"/>
      <c r="CB28" s="123"/>
      <c r="CC28" s="123"/>
      <c r="CD28" s="123"/>
      <c r="CE28" s="123"/>
      <c r="CF28" s="123"/>
      <c r="CG28" s="123"/>
      <c r="CH28" s="123"/>
      <c r="CI28" s="123"/>
      <c r="CJ28" s="123"/>
      <c r="CK28" s="123"/>
      <c r="CL28" s="123"/>
      <c r="CM28" s="123"/>
      <c r="CN28" s="123"/>
      <c r="CO28" s="123"/>
      <c r="CP28" s="123"/>
      <c r="CQ28" s="123"/>
      <c r="CR28" s="123"/>
      <c r="CS28" s="123"/>
      <c r="CT28" s="123"/>
      <c r="CU28" s="123"/>
      <c r="CV28" s="123"/>
      <c r="CW28" s="123"/>
      <c r="CX28" s="123"/>
      <c r="CY28" s="123"/>
      <c r="CZ28" s="123"/>
      <c r="DA28" s="123"/>
      <c r="DB28" s="123"/>
      <c r="DC28" s="123"/>
      <c r="DD28" s="123"/>
      <c r="DE28" s="123"/>
      <c r="DF28" s="123"/>
      <c r="DG28" s="123"/>
      <c r="DH28" s="123"/>
      <c r="DI28" s="123"/>
      <c r="DJ28" s="123"/>
      <c r="DK28" s="123"/>
      <c r="DL28" s="123"/>
      <c r="DM28" s="123"/>
      <c r="DN28" s="123"/>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23"/>
      <c r="EL28" s="123"/>
      <c r="EM28" s="123"/>
      <c r="EN28" s="123"/>
      <c r="EO28" s="123"/>
      <c r="EP28" s="123"/>
      <c r="EQ28" s="123"/>
      <c r="ER28" s="123"/>
      <c r="ES28" s="123"/>
      <c r="ET28" s="123"/>
      <c r="EU28" s="123"/>
      <c r="EV28" s="123"/>
      <c r="EW28" s="123"/>
      <c r="EX28" s="123"/>
      <c r="EY28" s="123"/>
      <c r="EZ28" s="123"/>
      <c r="FA28" s="123"/>
      <c r="FB28" s="123"/>
      <c r="FC28" s="123"/>
      <c r="FD28" s="123"/>
      <c r="FE28" s="123"/>
      <c r="FF28" s="123"/>
      <c r="FG28" s="123"/>
      <c r="FH28" s="123"/>
      <c r="FI28" s="123"/>
      <c r="FJ28" s="123"/>
      <c r="FK28" s="123"/>
      <c r="FL28" s="123"/>
      <c r="FM28" s="123"/>
      <c r="FN28" s="123"/>
      <c r="FO28" s="123"/>
      <c r="FP28" s="123"/>
      <c r="FQ28" s="123"/>
      <c r="FR28" s="123"/>
      <c r="FS28" s="123"/>
      <c r="FT28" s="123"/>
      <c r="FU28" s="123"/>
      <c r="FV28" s="123"/>
      <c r="FW28" s="123"/>
      <c r="FX28" s="123"/>
      <c r="FY28" s="123"/>
      <c r="FZ28" s="123"/>
      <c r="GA28" s="123"/>
      <c r="GB28" s="123"/>
      <c r="GC28" s="123"/>
      <c r="GD28" s="123"/>
      <c r="GE28" s="123"/>
      <c r="GF28" s="123"/>
      <c r="GG28" s="123"/>
      <c r="GH28" s="123"/>
      <c r="GI28" s="123"/>
      <c r="GJ28" s="123"/>
      <c r="GK28" s="123"/>
      <c r="GL28" s="123"/>
      <c r="GM28" s="123"/>
      <c r="GN28" s="123"/>
      <c r="GO28" s="123"/>
      <c r="GP28" s="123"/>
      <c r="GQ28" s="123"/>
      <c r="GR28" s="123"/>
      <c r="GS28" s="123"/>
      <c r="GT28" s="123"/>
      <c r="GU28" s="123"/>
      <c r="GV28" s="123"/>
      <c r="GW28" s="123"/>
      <c r="GX28" s="123"/>
      <c r="GY28" s="123"/>
      <c r="GZ28" s="123"/>
      <c r="HA28" s="123"/>
      <c r="HB28" s="123"/>
      <c r="HC28" s="123"/>
      <c r="HD28" s="123"/>
      <c r="HE28" s="123"/>
      <c r="HF28" s="123"/>
      <c r="HG28" s="123"/>
      <c r="HH28" s="123"/>
      <c r="HI28" s="123"/>
      <c r="HJ28" s="123"/>
      <c r="HK28" s="123"/>
      <c r="HL28" s="123"/>
      <c r="HM28" s="123"/>
      <c r="HN28" s="123"/>
      <c r="HO28" s="123"/>
      <c r="HP28" s="123"/>
      <c r="HQ28" s="123"/>
      <c r="HR28" s="123"/>
      <c r="HS28" s="123"/>
      <c r="HT28" s="123"/>
      <c r="HU28" s="123"/>
      <c r="HV28" s="123"/>
      <c r="HW28" s="123"/>
      <c r="HX28" s="123"/>
      <c r="HY28" s="123"/>
      <c r="HZ28" s="123"/>
      <c r="IA28" s="123"/>
      <c r="IB28" s="123"/>
      <c r="IC28" s="123"/>
      <c r="ID28" s="123"/>
      <c r="IE28" s="123"/>
      <c r="IF28" s="123"/>
      <c r="IG28" s="123"/>
      <c r="IH28" s="123"/>
      <c r="II28" s="123"/>
      <c r="IJ28" s="123"/>
      <c r="IK28" s="123"/>
      <c r="IL28" s="123"/>
      <c r="IM28" s="123"/>
      <c r="IN28" s="123"/>
      <c r="IO28" s="123"/>
      <c r="IP28" s="123"/>
      <c r="IQ28" s="123"/>
      <c r="IR28" s="123"/>
      <c r="IS28" s="123"/>
      <c r="IT28" s="123"/>
      <c r="IU28" s="123"/>
      <c r="IV28" s="123"/>
      <c r="IW28" s="123"/>
      <c r="IX28" s="123"/>
      <c r="IY28" s="123"/>
    </row>
    <row r="29" spans="1:259" ht="24.0" customHeight="1" x14ac:dyDescent="0.15">
      <c r="A29" s="123"/>
      <c r="B29" s="123"/>
      <c r="C29" s="123"/>
      <c r="D29" s="123"/>
      <c r="E29" s="123"/>
      <c r="F29" s="123"/>
      <c r="G29" s="123"/>
      <c r="H29" s="123"/>
      <c r="I29" s="123"/>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3"/>
      <c r="AQ29" s="123"/>
      <c r="AR29" s="123"/>
      <c r="AS29" s="123"/>
      <c r="AT29" s="123"/>
      <c r="AU29" s="123"/>
      <c r="AV29" s="123"/>
      <c r="AW29" s="123"/>
      <c r="AX29" s="123"/>
      <c r="AY29" s="123"/>
      <c r="AZ29" s="123"/>
      <c r="BA29" s="123"/>
      <c r="BB29" s="123"/>
      <c r="BC29" s="123"/>
      <c r="BD29" s="123"/>
      <c r="BE29" s="123"/>
      <c r="BF29" s="123"/>
      <c r="BG29" s="123"/>
      <c r="BH29" s="123"/>
      <c r="BI29" s="123"/>
      <c r="BJ29" s="123"/>
      <c r="BK29" s="123"/>
      <c r="BL29" s="123"/>
      <c r="BM29" s="123"/>
      <c r="BN29" s="123"/>
      <c r="BO29" s="123"/>
      <c r="BP29" s="123"/>
      <c r="BQ29" s="123"/>
      <c r="BR29" s="123"/>
      <c r="BS29" s="123"/>
      <c r="BT29" s="123"/>
      <c r="BU29" s="123"/>
      <c r="BV29" s="123"/>
      <c r="BW29" s="123"/>
      <c r="BX29" s="123"/>
      <c r="BY29" s="123"/>
      <c r="BZ29" s="123"/>
      <c r="CA29" s="123"/>
      <c r="CB29" s="123"/>
      <c r="CC29" s="123"/>
      <c r="CD29" s="123"/>
      <c r="CE29" s="123"/>
      <c r="CF29" s="123"/>
      <c r="CG29" s="123"/>
      <c r="CH29" s="123"/>
      <c r="CI29" s="123"/>
      <c r="CJ29" s="123"/>
      <c r="CK29" s="123"/>
      <c r="CL29" s="123"/>
      <c r="CM29" s="123"/>
      <c r="CN29" s="123"/>
      <c r="CO29" s="123"/>
      <c r="CP29" s="123"/>
      <c r="CQ29" s="123"/>
      <c r="CR29" s="123"/>
      <c r="CS29" s="123"/>
      <c r="CT29" s="123"/>
      <c r="CU29" s="123"/>
      <c r="CV29" s="123"/>
      <c r="CW29" s="123"/>
      <c r="CX29" s="123"/>
      <c r="CY29" s="123"/>
      <c r="CZ29" s="123"/>
      <c r="DA29" s="123"/>
      <c r="DB29" s="123"/>
      <c r="DC29" s="123"/>
      <c r="DD29" s="123"/>
      <c r="DE29" s="123"/>
      <c r="DF29" s="123"/>
      <c r="DG29" s="123"/>
      <c r="DH29" s="123"/>
      <c r="DI29" s="123"/>
      <c r="DJ29" s="123"/>
      <c r="DK29" s="123"/>
      <c r="DL29" s="123"/>
      <c r="DM29" s="123"/>
      <c r="DN29" s="123"/>
      <c r="DO29" s="123"/>
      <c r="DP29" s="123"/>
      <c r="DQ29" s="123"/>
      <c r="DR29" s="123"/>
      <c r="DS29" s="123"/>
      <c r="DT29" s="123"/>
      <c r="DU29" s="123"/>
      <c r="DV29" s="123"/>
      <c r="DW29" s="123"/>
      <c r="DX29" s="123"/>
      <c r="DY29" s="123"/>
      <c r="DZ29" s="123"/>
      <c r="EA29" s="123"/>
      <c r="EB29" s="123"/>
      <c r="EC29" s="123"/>
      <c r="ED29" s="123"/>
      <c r="EE29" s="123"/>
      <c r="EF29" s="123"/>
      <c r="EG29" s="123"/>
      <c r="EH29" s="123"/>
      <c r="EI29" s="123"/>
      <c r="EJ29" s="123"/>
      <c r="EK29" s="123"/>
      <c r="EL29" s="123"/>
      <c r="EM29" s="123"/>
      <c r="EN29" s="123"/>
      <c r="EO29" s="123"/>
      <c r="EP29" s="123"/>
      <c r="EQ29" s="123"/>
      <c r="ER29" s="123"/>
      <c r="ES29" s="123"/>
      <c r="ET29" s="123"/>
      <c r="EU29" s="123"/>
      <c r="EV29" s="123"/>
      <c r="EW29" s="123"/>
      <c r="EX29" s="123"/>
      <c r="EY29" s="123"/>
      <c r="EZ29" s="123"/>
      <c r="FA29" s="123"/>
      <c r="FB29" s="123"/>
      <c r="FC29" s="123"/>
      <c r="FD29" s="123"/>
      <c r="FE29" s="123"/>
      <c r="FF29" s="123"/>
      <c r="FG29" s="123"/>
      <c r="FH29" s="123"/>
      <c r="FI29" s="123"/>
      <c r="FJ29" s="123"/>
      <c r="FK29" s="123"/>
      <c r="FL29" s="123"/>
      <c r="FM29" s="123"/>
      <c r="FN29" s="123"/>
      <c r="FO29" s="123"/>
      <c r="FP29" s="123"/>
      <c r="FQ29" s="123"/>
      <c r="FR29" s="123"/>
      <c r="FS29" s="123"/>
      <c r="FT29" s="123"/>
      <c r="FU29" s="123"/>
      <c r="FV29" s="123"/>
      <c r="FW29" s="123"/>
      <c r="FX29" s="123"/>
      <c r="FY29" s="123"/>
      <c r="FZ29" s="123"/>
      <c r="GA29" s="123"/>
      <c r="GB29" s="123"/>
      <c r="GC29" s="123"/>
      <c r="GD29" s="123"/>
      <c r="GE29" s="123"/>
      <c r="GF29" s="123"/>
      <c r="GG29" s="123"/>
      <c r="GH29" s="123"/>
      <c r="GI29" s="123"/>
      <c r="GJ29" s="123"/>
      <c r="GK29" s="123"/>
      <c r="GL29" s="123"/>
      <c r="GM29" s="123"/>
      <c r="GN29" s="123"/>
      <c r="GO29" s="123"/>
      <c r="GP29" s="123"/>
      <c r="GQ29" s="123"/>
      <c r="GR29" s="123"/>
      <c r="GS29" s="123"/>
      <c r="GT29" s="123"/>
      <c r="GU29" s="123"/>
      <c r="GV29" s="123"/>
      <c r="GW29" s="123"/>
      <c r="GX29" s="123"/>
      <c r="GY29" s="123"/>
      <c r="GZ29" s="123"/>
      <c r="HA29" s="123"/>
      <c r="HB29" s="123"/>
      <c r="HC29" s="123"/>
      <c r="HD29" s="123"/>
      <c r="HE29" s="123"/>
      <c r="HF29" s="123"/>
      <c r="HG29" s="123"/>
      <c r="HH29" s="123"/>
      <c r="HI29" s="123"/>
      <c r="HJ29" s="123"/>
      <c r="HK29" s="123"/>
      <c r="HL29" s="123"/>
      <c r="HM29" s="123"/>
      <c r="HN29" s="123"/>
      <c r="HO29" s="123"/>
      <c r="HP29" s="123"/>
      <c r="HQ29" s="123"/>
      <c r="HR29" s="123"/>
      <c r="HS29" s="123"/>
      <c r="HT29" s="123"/>
      <c r="HU29" s="123"/>
      <c r="HV29" s="123"/>
      <c r="HW29" s="123"/>
      <c r="HX29" s="123"/>
      <c r="HY29" s="123"/>
      <c r="HZ29" s="123"/>
      <c r="IA29" s="123"/>
      <c r="IB29" s="123"/>
      <c r="IC29" s="123"/>
      <c r="ID29" s="123"/>
      <c r="IE29" s="123"/>
      <c r="IF29" s="123"/>
      <c r="IG29" s="123"/>
      <c r="IH29" s="123"/>
      <c r="II29" s="123"/>
      <c r="IJ29" s="123"/>
      <c r="IK29" s="123"/>
      <c r="IL29" s="123"/>
      <c r="IM29" s="123"/>
      <c r="IN29" s="123"/>
      <c r="IO29" s="123"/>
      <c r="IP29" s="123"/>
      <c r="IQ29" s="123"/>
      <c r="IR29" s="123"/>
      <c r="IS29" s="123"/>
      <c r="IT29" s="123"/>
      <c r="IU29" s="123"/>
      <c r="IV29" s="123"/>
      <c r="IW29" s="123"/>
      <c r="IX29" s="123"/>
      <c r="IY29" s="123"/>
    </row>
    <row r="30" spans="1:259" ht="24.0" customHeight="1" x14ac:dyDescent="0.15">
      <c r="A30" s="123"/>
      <c r="B30" s="123"/>
      <c r="C30" s="123"/>
      <c r="D30" s="123"/>
      <c r="E30" s="123"/>
      <c r="F30" s="123"/>
      <c r="G30" s="123"/>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c r="BH30" s="123"/>
      <c r="BI30" s="123"/>
      <c r="BJ30" s="123"/>
      <c r="BK30" s="123"/>
      <c r="BL30" s="123"/>
      <c r="BM30" s="123"/>
      <c r="BN30" s="123"/>
      <c r="BO30" s="123"/>
      <c r="BP30" s="123"/>
      <c r="BQ30" s="123"/>
      <c r="BR30" s="123"/>
      <c r="BS30" s="123"/>
      <c r="BT30" s="123"/>
      <c r="BU30" s="123"/>
      <c r="BV30" s="123"/>
      <c r="BW30" s="123"/>
      <c r="BX30" s="123"/>
      <c r="BY30" s="123"/>
      <c r="BZ30" s="123"/>
      <c r="CA30" s="123"/>
      <c r="CB30" s="123"/>
      <c r="CC30" s="123"/>
      <c r="CD30" s="123"/>
      <c r="CE30" s="123"/>
      <c r="CF30" s="123"/>
      <c r="CG30" s="123"/>
      <c r="CH30" s="123"/>
      <c r="CI30" s="123"/>
      <c r="CJ30" s="123"/>
      <c r="CK30" s="123"/>
      <c r="CL30" s="123"/>
      <c r="CM30" s="123"/>
      <c r="CN30" s="123"/>
      <c r="CO30" s="123"/>
      <c r="CP30" s="123"/>
      <c r="CQ30" s="123"/>
      <c r="CR30" s="123"/>
      <c r="CS30" s="123"/>
      <c r="CT30" s="123"/>
      <c r="CU30" s="123"/>
      <c r="CV30" s="123"/>
      <c r="CW30" s="123"/>
      <c r="CX30" s="123"/>
      <c r="CY30" s="123"/>
      <c r="CZ30" s="123"/>
      <c r="DA30" s="123"/>
      <c r="DB30" s="123"/>
      <c r="DC30" s="123"/>
      <c r="DD30" s="123"/>
      <c r="DE30" s="123"/>
      <c r="DF30" s="123"/>
      <c r="DG30" s="123"/>
      <c r="DH30" s="123"/>
      <c r="DI30" s="123"/>
      <c r="DJ30" s="123"/>
      <c r="DK30" s="123"/>
      <c r="DL30" s="123"/>
      <c r="DM30" s="123"/>
      <c r="DN30" s="123"/>
      <c r="DO30" s="123"/>
      <c r="DP30" s="123"/>
      <c r="DQ30" s="123"/>
      <c r="DR30" s="123"/>
      <c r="DS30" s="123"/>
      <c r="DT30" s="123"/>
      <c r="DU30" s="123"/>
      <c r="DV30" s="123"/>
      <c r="DW30" s="123"/>
      <c r="DX30" s="123"/>
      <c r="DY30" s="123"/>
      <c r="DZ30" s="123"/>
      <c r="EA30" s="123"/>
      <c r="EB30" s="123"/>
      <c r="EC30" s="123"/>
      <c r="ED30" s="123"/>
      <c r="EE30" s="123"/>
      <c r="EF30" s="123"/>
      <c r="EG30" s="123"/>
      <c r="EH30" s="123"/>
      <c r="EI30" s="123"/>
      <c r="EJ30" s="123"/>
      <c r="EK30" s="123"/>
      <c r="EL30" s="123"/>
      <c r="EM30" s="123"/>
      <c r="EN30" s="123"/>
      <c r="EO30" s="123"/>
      <c r="EP30" s="123"/>
      <c r="EQ30" s="123"/>
      <c r="ER30" s="123"/>
      <c r="ES30" s="123"/>
      <c r="ET30" s="123"/>
      <c r="EU30" s="123"/>
      <c r="EV30" s="123"/>
      <c r="EW30" s="123"/>
      <c r="EX30" s="123"/>
      <c r="EY30" s="123"/>
      <c r="EZ30" s="123"/>
      <c r="FA30" s="123"/>
      <c r="FB30" s="123"/>
      <c r="FC30" s="123"/>
      <c r="FD30" s="123"/>
      <c r="FE30" s="123"/>
      <c r="FF30" s="123"/>
      <c r="FG30" s="123"/>
      <c r="FH30" s="123"/>
      <c r="FI30" s="123"/>
      <c r="FJ30" s="123"/>
      <c r="FK30" s="123"/>
      <c r="FL30" s="123"/>
      <c r="FM30" s="123"/>
      <c r="FN30" s="123"/>
      <c r="FO30" s="123"/>
      <c r="FP30" s="123"/>
      <c r="FQ30" s="123"/>
      <c r="FR30" s="123"/>
      <c r="FS30" s="123"/>
      <c r="FT30" s="123"/>
      <c r="FU30" s="123"/>
      <c r="FV30" s="123"/>
      <c r="FW30" s="123"/>
      <c r="FX30" s="123"/>
      <c r="FY30" s="123"/>
      <c r="FZ30" s="123"/>
      <c r="GA30" s="123"/>
      <c r="GB30" s="123"/>
      <c r="GC30" s="123"/>
      <c r="GD30" s="123"/>
      <c r="GE30" s="123"/>
      <c r="GF30" s="123"/>
      <c r="GG30" s="123"/>
      <c r="GH30" s="123"/>
      <c r="GI30" s="123"/>
      <c r="GJ30" s="123"/>
      <c r="GK30" s="123"/>
      <c r="GL30" s="123"/>
      <c r="GM30" s="123"/>
      <c r="GN30" s="123"/>
      <c r="GO30" s="123"/>
      <c r="GP30" s="123"/>
      <c r="GQ30" s="123"/>
      <c r="GR30" s="123"/>
      <c r="GS30" s="123"/>
      <c r="GT30" s="123"/>
      <c r="GU30" s="123"/>
      <c r="GV30" s="123"/>
      <c r="GW30" s="123"/>
      <c r="GX30" s="123"/>
      <c r="GY30" s="123"/>
      <c r="GZ30" s="123"/>
      <c r="HA30" s="123"/>
      <c r="HB30" s="123"/>
      <c r="HC30" s="123"/>
      <c r="HD30" s="123"/>
      <c r="HE30" s="123"/>
      <c r="HF30" s="123"/>
      <c r="HG30" s="123"/>
      <c r="HH30" s="123"/>
      <c r="HI30" s="123"/>
      <c r="HJ30" s="123"/>
      <c r="HK30" s="123"/>
      <c r="HL30" s="123"/>
      <c r="HM30" s="123"/>
      <c r="HN30" s="123"/>
      <c r="HO30" s="123"/>
      <c r="HP30" s="123"/>
      <c r="HQ30" s="123"/>
      <c r="HR30" s="123"/>
      <c r="HS30" s="123"/>
      <c r="HT30" s="123"/>
      <c r="HU30" s="123"/>
      <c r="HV30" s="123"/>
      <c r="HW30" s="123"/>
      <c r="HX30" s="123"/>
      <c r="HY30" s="123"/>
      <c r="HZ30" s="123"/>
      <c r="IA30" s="123"/>
      <c r="IB30" s="123"/>
      <c r="IC30" s="123"/>
      <c r="ID30" s="123"/>
      <c r="IE30" s="123"/>
      <c r="IF30" s="123"/>
      <c r="IG30" s="123"/>
      <c r="IH30" s="123"/>
      <c r="II30" s="123"/>
      <c r="IJ30" s="123"/>
      <c r="IK30" s="123"/>
      <c r="IL30" s="123"/>
      <c r="IM30" s="123"/>
      <c r="IN30" s="123"/>
      <c r="IO30" s="123"/>
      <c r="IP30" s="123"/>
      <c r="IQ30" s="123"/>
      <c r="IR30" s="123"/>
      <c r="IS30" s="123"/>
      <c r="IT30" s="123"/>
      <c r="IU30" s="123"/>
      <c r="IV30" s="123"/>
      <c r="IW30" s="123"/>
      <c r="IX30" s="123"/>
      <c r="IY30" s="123"/>
    </row>
    <row r="31" spans="1:259" ht="24.0" customHeight="1" x14ac:dyDescent="0.15">
      <c r="A31" s="123"/>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c r="BF31" s="123"/>
      <c r="BG31" s="123"/>
      <c r="BH31" s="123"/>
      <c r="BI31" s="123"/>
      <c r="BJ31" s="123"/>
      <c r="BK31" s="123"/>
      <c r="BL31" s="123"/>
      <c r="BM31" s="123"/>
      <c r="BN31" s="123"/>
      <c r="BO31" s="123"/>
      <c r="BP31" s="123"/>
      <c r="BQ31" s="123"/>
      <c r="BR31" s="123"/>
      <c r="BS31" s="123"/>
      <c r="BT31" s="123"/>
      <c r="BU31" s="123"/>
      <c r="BV31" s="123"/>
      <c r="BW31" s="123"/>
      <c r="BX31" s="123"/>
      <c r="BY31" s="123"/>
      <c r="BZ31" s="123"/>
      <c r="CA31" s="123"/>
      <c r="CB31" s="123"/>
      <c r="CC31" s="123"/>
      <c r="CD31" s="123"/>
      <c r="CE31" s="123"/>
      <c r="CF31" s="123"/>
      <c r="CG31" s="123"/>
      <c r="CH31" s="123"/>
      <c r="CI31" s="123"/>
      <c r="CJ31" s="123"/>
      <c r="CK31" s="123"/>
      <c r="CL31" s="123"/>
      <c r="CM31" s="123"/>
      <c r="CN31" s="123"/>
      <c r="CO31" s="123"/>
      <c r="CP31" s="123"/>
      <c r="CQ31" s="123"/>
      <c r="CR31" s="123"/>
      <c r="CS31" s="123"/>
      <c r="CT31" s="123"/>
      <c r="CU31" s="123"/>
      <c r="CV31" s="123"/>
      <c r="CW31" s="123"/>
      <c r="CX31" s="123"/>
      <c r="CY31" s="123"/>
      <c r="CZ31" s="123"/>
      <c r="DA31" s="123"/>
      <c r="DB31" s="123"/>
      <c r="DC31" s="123"/>
      <c r="DD31" s="123"/>
      <c r="DE31" s="123"/>
      <c r="DF31" s="123"/>
      <c r="DG31" s="123"/>
      <c r="DH31" s="123"/>
      <c r="DI31" s="123"/>
      <c r="DJ31" s="123"/>
      <c r="DK31" s="123"/>
      <c r="DL31" s="123"/>
      <c r="DM31" s="123"/>
      <c r="DN31" s="123"/>
      <c r="DO31" s="123"/>
      <c r="DP31" s="123"/>
      <c r="DQ31" s="123"/>
      <c r="DR31" s="123"/>
      <c r="DS31" s="123"/>
      <c r="DT31" s="123"/>
      <c r="DU31" s="123"/>
      <c r="DV31" s="123"/>
      <c r="DW31" s="123"/>
      <c r="DX31" s="123"/>
      <c r="DY31" s="123"/>
      <c r="DZ31" s="123"/>
      <c r="EA31" s="123"/>
      <c r="EB31" s="123"/>
      <c r="EC31" s="123"/>
      <c r="ED31" s="123"/>
      <c r="EE31" s="123"/>
      <c r="EF31" s="123"/>
      <c r="EG31" s="123"/>
      <c r="EH31" s="123"/>
      <c r="EI31" s="123"/>
      <c r="EJ31" s="123"/>
      <c r="EK31" s="123"/>
      <c r="EL31" s="123"/>
      <c r="EM31" s="123"/>
      <c r="EN31" s="123"/>
      <c r="EO31" s="123"/>
      <c r="EP31" s="123"/>
      <c r="EQ31" s="123"/>
      <c r="ER31" s="123"/>
      <c r="ES31" s="123"/>
      <c r="ET31" s="123"/>
      <c r="EU31" s="123"/>
      <c r="EV31" s="123"/>
      <c r="EW31" s="123"/>
      <c r="EX31" s="123"/>
      <c r="EY31" s="123"/>
      <c r="EZ31" s="123"/>
      <c r="FA31" s="123"/>
      <c r="FB31" s="123"/>
      <c r="FC31" s="123"/>
      <c r="FD31" s="123"/>
      <c r="FE31" s="123"/>
      <c r="FF31" s="123"/>
      <c r="FG31" s="123"/>
      <c r="FH31" s="123"/>
      <c r="FI31" s="123"/>
      <c r="FJ31" s="123"/>
      <c r="FK31" s="123"/>
      <c r="FL31" s="123"/>
      <c r="FM31" s="123"/>
      <c r="FN31" s="123"/>
      <c r="FO31" s="123"/>
      <c r="FP31" s="123"/>
      <c r="FQ31" s="123"/>
      <c r="FR31" s="123"/>
      <c r="FS31" s="123"/>
      <c r="FT31" s="123"/>
      <c r="FU31" s="123"/>
      <c r="FV31" s="123"/>
      <c r="FW31" s="123"/>
      <c r="FX31" s="123"/>
      <c r="FY31" s="123"/>
      <c r="FZ31" s="123"/>
      <c r="GA31" s="123"/>
      <c r="GB31" s="123"/>
      <c r="GC31" s="123"/>
      <c r="GD31" s="123"/>
      <c r="GE31" s="123"/>
      <c r="GF31" s="123"/>
      <c r="GG31" s="123"/>
      <c r="GH31" s="123"/>
      <c r="GI31" s="123"/>
      <c r="GJ31" s="123"/>
      <c r="GK31" s="123"/>
      <c r="GL31" s="123"/>
      <c r="GM31" s="123"/>
      <c r="GN31" s="123"/>
      <c r="GO31" s="123"/>
      <c r="GP31" s="123"/>
      <c r="GQ31" s="123"/>
      <c r="GR31" s="123"/>
      <c r="GS31" s="123"/>
      <c r="GT31" s="123"/>
      <c r="GU31" s="123"/>
      <c r="GV31" s="123"/>
      <c r="GW31" s="123"/>
      <c r="GX31" s="123"/>
      <c r="GY31" s="123"/>
      <c r="GZ31" s="123"/>
      <c r="HA31" s="123"/>
      <c r="HB31" s="123"/>
      <c r="HC31" s="123"/>
      <c r="HD31" s="123"/>
      <c r="HE31" s="123"/>
      <c r="HF31" s="123"/>
      <c r="HG31" s="123"/>
      <c r="HH31" s="123"/>
      <c r="HI31" s="123"/>
      <c r="HJ31" s="123"/>
      <c r="HK31" s="123"/>
      <c r="HL31" s="123"/>
      <c r="HM31" s="123"/>
      <c r="HN31" s="123"/>
      <c r="HO31" s="123"/>
      <c r="HP31" s="123"/>
      <c r="HQ31" s="123"/>
      <c r="HR31" s="123"/>
      <c r="HS31" s="123"/>
      <c r="HT31" s="123"/>
      <c r="HU31" s="123"/>
      <c r="HV31" s="123"/>
      <c r="HW31" s="123"/>
      <c r="HX31" s="123"/>
      <c r="HY31" s="123"/>
      <c r="HZ31" s="123"/>
      <c r="IA31" s="123"/>
      <c r="IB31" s="123"/>
      <c r="IC31" s="123"/>
      <c r="ID31" s="123"/>
      <c r="IE31" s="123"/>
      <c r="IF31" s="123"/>
      <c r="IG31" s="123"/>
      <c r="IH31" s="123"/>
      <c r="II31" s="123"/>
      <c r="IJ31" s="123"/>
      <c r="IK31" s="123"/>
      <c r="IL31" s="123"/>
      <c r="IM31" s="123"/>
      <c r="IN31" s="123"/>
      <c r="IO31" s="123"/>
      <c r="IP31" s="123"/>
      <c r="IQ31" s="123"/>
      <c r="IR31" s="123"/>
      <c r="IS31" s="123"/>
      <c r="IT31" s="123"/>
      <c r="IU31" s="123"/>
      <c r="IV31" s="123"/>
      <c r="IW31" s="123"/>
      <c r="IX31" s="123"/>
      <c r="IY31" s="123"/>
    </row>
    <row r="32" spans="1:259" ht="24.0" customHeight="1" x14ac:dyDescent="0.15">
      <c r="A32" s="123"/>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3"/>
      <c r="AQ32" s="123"/>
      <c r="AR32" s="123"/>
      <c r="AS32" s="123"/>
      <c r="AT32" s="123"/>
      <c r="AU32" s="123"/>
      <c r="AV32" s="123"/>
      <c r="AW32" s="123"/>
      <c r="AX32" s="123"/>
      <c r="AY32" s="123"/>
      <c r="AZ32" s="123"/>
      <c r="BA32" s="123"/>
      <c r="BB32" s="123"/>
      <c r="BC32" s="123"/>
      <c r="BD32" s="123"/>
      <c r="BE32" s="123"/>
      <c r="BF32" s="123"/>
      <c r="BG32" s="123"/>
      <c r="BH32" s="123"/>
      <c r="BI32" s="123"/>
      <c r="BJ32" s="123"/>
      <c r="BK32" s="123"/>
      <c r="BL32" s="123"/>
      <c r="BM32" s="123"/>
      <c r="BN32" s="123"/>
      <c r="BO32" s="123"/>
      <c r="BP32" s="123"/>
      <c r="BQ32" s="123"/>
      <c r="BR32" s="123"/>
      <c r="BS32" s="123"/>
      <c r="BT32" s="123"/>
      <c r="BU32" s="123"/>
      <c r="BV32" s="123"/>
      <c r="BW32" s="123"/>
      <c r="BX32" s="123"/>
      <c r="BY32" s="123"/>
      <c r="BZ32" s="123"/>
      <c r="CA32" s="123"/>
      <c r="CB32" s="123"/>
      <c r="CC32" s="123"/>
      <c r="CD32" s="123"/>
      <c r="CE32" s="123"/>
      <c r="CF32" s="123"/>
      <c r="CG32" s="123"/>
      <c r="CH32" s="123"/>
      <c r="CI32" s="123"/>
      <c r="CJ32" s="123"/>
      <c r="CK32" s="123"/>
      <c r="CL32" s="123"/>
      <c r="CM32" s="123"/>
      <c r="CN32" s="123"/>
      <c r="CO32" s="123"/>
      <c r="CP32" s="123"/>
      <c r="CQ32" s="123"/>
      <c r="CR32" s="123"/>
      <c r="CS32" s="123"/>
      <c r="CT32" s="123"/>
      <c r="CU32" s="123"/>
      <c r="CV32" s="123"/>
      <c r="CW32" s="123"/>
      <c r="CX32" s="123"/>
      <c r="CY32" s="123"/>
      <c r="CZ32" s="123"/>
      <c r="DA32" s="123"/>
      <c r="DB32" s="123"/>
      <c r="DC32" s="123"/>
      <c r="DD32" s="123"/>
      <c r="DE32" s="123"/>
      <c r="DF32" s="123"/>
      <c r="DG32" s="123"/>
      <c r="DH32" s="123"/>
      <c r="DI32" s="123"/>
      <c r="DJ32" s="123"/>
      <c r="DK32" s="123"/>
      <c r="DL32" s="123"/>
      <c r="DM32" s="123"/>
      <c r="DN32" s="123"/>
      <c r="DO32" s="123"/>
      <c r="DP32" s="123"/>
      <c r="DQ32" s="123"/>
      <c r="DR32" s="123"/>
      <c r="DS32" s="123"/>
      <c r="DT32" s="123"/>
      <c r="DU32" s="123"/>
      <c r="DV32" s="123"/>
      <c r="DW32" s="123"/>
      <c r="DX32" s="123"/>
      <c r="DY32" s="123"/>
      <c r="DZ32" s="123"/>
      <c r="EA32" s="123"/>
      <c r="EB32" s="123"/>
      <c r="EC32" s="123"/>
      <c r="ED32" s="123"/>
      <c r="EE32" s="123"/>
      <c r="EF32" s="123"/>
      <c r="EG32" s="123"/>
      <c r="EH32" s="123"/>
      <c r="EI32" s="123"/>
      <c r="EJ32" s="123"/>
      <c r="EK32" s="123"/>
      <c r="EL32" s="123"/>
      <c r="EM32" s="123"/>
      <c r="EN32" s="123"/>
      <c r="EO32" s="123"/>
      <c r="EP32" s="123"/>
      <c r="EQ32" s="123"/>
      <c r="ER32" s="123"/>
      <c r="ES32" s="123"/>
      <c r="ET32" s="123"/>
      <c r="EU32" s="123"/>
      <c r="EV32" s="123"/>
      <c r="EW32" s="123"/>
      <c r="EX32" s="123"/>
      <c r="EY32" s="123"/>
      <c r="EZ32" s="123"/>
      <c r="FA32" s="123"/>
      <c r="FB32" s="123"/>
      <c r="FC32" s="123"/>
      <c r="FD32" s="123"/>
      <c r="FE32" s="123"/>
      <c r="FF32" s="123"/>
      <c r="FG32" s="123"/>
      <c r="FH32" s="123"/>
      <c r="FI32" s="123"/>
      <c r="FJ32" s="123"/>
      <c r="FK32" s="123"/>
      <c r="FL32" s="123"/>
      <c r="FM32" s="123"/>
      <c r="FN32" s="123"/>
      <c r="FO32" s="123"/>
      <c r="FP32" s="123"/>
      <c r="FQ32" s="123"/>
      <c r="FR32" s="123"/>
      <c r="FS32" s="123"/>
      <c r="FT32" s="123"/>
      <c r="FU32" s="123"/>
      <c r="FV32" s="123"/>
      <c r="FW32" s="123"/>
      <c r="FX32" s="123"/>
      <c r="FY32" s="123"/>
      <c r="FZ32" s="123"/>
      <c r="GA32" s="123"/>
      <c r="GB32" s="123"/>
      <c r="GC32" s="123"/>
      <c r="GD32" s="123"/>
      <c r="GE32" s="123"/>
      <c r="GF32" s="123"/>
      <c r="GG32" s="123"/>
      <c r="GH32" s="123"/>
      <c r="GI32" s="123"/>
      <c r="GJ32" s="123"/>
      <c r="GK32" s="123"/>
      <c r="GL32" s="123"/>
      <c r="GM32" s="123"/>
      <c r="GN32" s="123"/>
      <c r="GO32" s="123"/>
      <c r="GP32" s="123"/>
      <c r="GQ32" s="123"/>
      <c r="GR32" s="123"/>
      <c r="GS32" s="123"/>
      <c r="GT32" s="123"/>
      <c r="GU32" s="123"/>
      <c r="GV32" s="123"/>
      <c r="GW32" s="123"/>
      <c r="GX32" s="123"/>
      <c r="GY32" s="123"/>
      <c r="GZ32" s="123"/>
      <c r="HA32" s="123"/>
      <c r="HB32" s="123"/>
      <c r="HC32" s="123"/>
      <c r="HD32" s="123"/>
      <c r="HE32" s="123"/>
      <c r="HF32" s="123"/>
      <c r="HG32" s="123"/>
      <c r="HH32" s="123"/>
      <c r="HI32" s="123"/>
      <c r="HJ32" s="123"/>
      <c r="HK32" s="123"/>
      <c r="HL32" s="123"/>
      <c r="HM32" s="123"/>
      <c r="HN32" s="123"/>
      <c r="HO32" s="123"/>
      <c r="HP32" s="123"/>
      <c r="HQ32" s="123"/>
      <c r="HR32" s="123"/>
      <c r="HS32" s="123"/>
      <c r="HT32" s="123"/>
      <c r="HU32" s="123"/>
      <c r="HV32" s="123"/>
      <c r="HW32" s="123"/>
      <c r="HX32" s="123"/>
      <c r="HY32" s="123"/>
      <c r="HZ32" s="123"/>
      <c r="IA32" s="123"/>
      <c r="IB32" s="123"/>
      <c r="IC32" s="123"/>
      <c r="ID32" s="123"/>
      <c r="IE32" s="123"/>
      <c r="IF32" s="123"/>
      <c r="IG32" s="123"/>
      <c r="IH32" s="123"/>
      <c r="II32" s="123"/>
      <c r="IJ32" s="123"/>
      <c r="IK32" s="123"/>
      <c r="IL32" s="123"/>
      <c r="IM32" s="123"/>
      <c r="IN32" s="123"/>
      <c r="IO32" s="123"/>
      <c r="IP32" s="123"/>
      <c r="IQ32" s="123"/>
      <c r="IR32" s="123"/>
      <c r="IS32" s="123"/>
      <c r="IT32" s="123"/>
      <c r="IU32" s="123"/>
      <c r="IV32" s="123"/>
      <c r="IW32" s="123"/>
      <c r="IX32" s="123"/>
      <c r="IY32" s="123"/>
    </row>
    <row r="33" spans="1:259" ht="24.0" customHeight="1" x14ac:dyDescent="0.15">
      <c r="A33" s="123"/>
      <c r="B33" s="123"/>
      <c r="C33" s="123"/>
      <c r="D33" s="123"/>
      <c r="E33" s="123"/>
      <c r="F33" s="123"/>
      <c r="G33" s="123"/>
      <c r="H33" s="123"/>
      <c r="I33" s="123"/>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c r="BH33" s="123"/>
      <c r="BI33" s="123"/>
      <c r="BJ33" s="123"/>
      <c r="BK33" s="123"/>
      <c r="BL33" s="123"/>
      <c r="BM33" s="123"/>
      <c r="BN33" s="123"/>
      <c r="BO33" s="123"/>
      <c r="BP33" s="123"/>
      <c r="BQ33" s="123"/>
      <c r="BR33" s="123"/>
      <c r="BS33" s="123"/>
      <c r="BT33" s="123"/>
      <c r="BU33" s="123"/>
      <c r="BV33" s="123"/>
      <c r="BW33" s="123"/>
      <c r="BX33" s="123"/>
      <c r="BY33" s="123"/>
      <c r="BZ33" s="123"/>
      <c r="CA33" s="123"/>
      <c r="CB33" s="123"/>
      <c r="CC33" s="123"/>
      <c r="CD33" s="123"/>
      <c r="CE33" s="123"/>
      <c r="CF33" s="123"/>
      <c r="CG33" s="123"/>
      <c r="CH33" s="123"/>
      <c r="CI33" s="123"/>
      <c r="CJ33" s="123"/>
      <c r="CK33" s="123"/>
      <c r="CL33" s="123"/>
      <c r="CM33" s="123"/>
      <c r="CN33" s="123"/>
      <c r="CO33" s="123"/>
      <c r="CP33" s="123"/>
      <c r="CQ33" s="123"/>
      <c r="CR33" s="123"/>
      <c r="CS33" s="123"/>
      <c r="CT33" s="123"/>
      <c r="CU33" s="123"/>
      <c r="CV33" s="123"/>
      <c r="CW33" s="123"/>
      <c r="CX33" s="123"/>
      <c r="CY33" s="123"/>
      <c r="CZ33" s="123"/>
      <c r="DA33" s="123"/>
      <c r="DB33" s="123"/>
      <c r="DC33" s="123"/>
      <c r="DD33" s="123"/>
      <c r="DE33" s="123"/>
      <c r="DF33" s="123"/>
      <c r="DG33" s="123"/>
      <c r="DH33" s="123"/>
      <c r="DI33" s="123"/>
      <c r="DJ33" s="123"/>
      <c r="DK33" s="123"/>
      <c r="DL33" s="123"/>
      <c r="DM33" s="123"/>
      <c r="DN33" s="123"/>
      <c r="DO33" s="123"/>
      <c r="DP33" s="123"/>
      <c r="DQ33" s="123"/>
      <c r="DR33" s="123"/>
      <c r="DS33" s="123"/>
      <c r="DT33" s="123"/>
      <c r="DU33" s="123"/>
      <c r="DV33" s="123"/>
      <c r="DW33" s="123"/>
      <c r="DX33" s="123"/>
      <c r="DY33" s="123"/>
      <c r="DZ33" s="123"/>
      <c r="EA33" s="123"/>
      <c r="EB33" s="123"/>
      <c r="EC33" s="123"/>
      <c r="ED33" s="123"/>
      <c r="EE33" s="123"/>
      <c r="EF33" s="123"/>
      <c r="EG33" s="123"/>
      <c r="EH33" s="123"/>
      <c r="EI33" s="123"/>
      <c r="EJ33" s="123"/>
      <c r="EK33" s="123"/>
      <c r="EL33" s="123"/>
      <c r="EM33" s="123"/>
      <c r="EN33" s="123"/>
      <c r="EO33" s="123"/>
      <c r="EP33" s="123"/>
      <c r="EQ33" s="123"/>
      <c r="ER33" s="123"/>
      <c r="ES33" s="123"/>
      <c r="ET33" s="123"/>
      <c r="EU33" s="123"/>
      <c r="EV33" s="123"/>
      <c r="EW33" s="123"/>
      <c r="EX33" s="123"/>
      <c r="EY33" s="123"/>
      <c r="EZ33" s="123"/>
      <c r="FA33" s="123"/>
      <c r="FB33" s="123"/>
      <c r="FC33" s="123"/>
      <c r="FD33" s="123"/>
      <c r="FE33" s="123"/>
      <c r="FF33" s="123"/>
      <c r="FG33" s="123"/>
      <c r="FH33" s="123"/>
      <c r="FI33" s="123"/>
      <c r="FJ33" s="123"/>
      <c r="FK33" s="123"/>
      <c r="FL33" s="123"/>
      <c r="FM33" s="123"/>
      <c r="FN33" s="123"/>
      <c r="FO33" s="123"/>
      <c r="FP33" s="123"/>
      <c r="FQ33" s="123"/>
      <c r="FR33" s="123"/>
      <c r="FS33" s="123"/>
      <c r="FT33" s="123"/>
      <c r="FU33" s="123"/>
      <c r="FV33" s="123"/>
      <c r="FW33" s="123"/>
      <c r="FX33" s="123"/>
      <c r="FY33" s="123"/>
      <c r="FZ33" s="123"/>
      <c r="GA33" s="123"/>
      <c r="GB33" s="123"/>
      <c r="GC33" s="123"/>
      <c r="GD33" s="123"/>
      <c r="GE33" s="123"/>
      <c r="GF33" s="123"/>
      <c r="GG33" s="123"/>
      <c r="GH33" s="123"/>
      <c r="GI33" s="123"/>
      <c r="GJ33" s="123"/>
      <c r="GK33" s="123"/>
      <c r="GL33" s="123"/>
      <c r="GM33" s="123"/>
      <c r="GN33" s="123"/>
      <c r="GO33" s="123"/>
      <c r="GP33" s="123"/>
      <c r="GQ33" s="123"/>
      <c r="GR33" s="123"/>
      <c r="GS33" s="123"/>
      <c r="GT33" s="123"/>
      <c r="GU33" s="123"/>
      <c r="GV33" s="123"/>
      <c r="GW33" s="123"/>
      <c r="GX33" s="123"/>
      <c r="GY33" s="123"/>
      <c r="GZ33" s="123"/>
      <c r="HA33" s="123"/>
      <c r="HB33" s="123"/>
      <c r="HC33" s="123"/>
      <c r="HD33" s="123"/>
      <c r="HE33" s="123"/>
      <c r="HF33" s="123"/>
      <c r="HG33" s="123"/>
      <c r="HH33" s="123"/>
      <c r="HI33" s="123"/>
      <c r="HJ33" s="123"/>
      <c r="HK33" s="123"/>
      <c r="HL33" s="123"/>
      <c r="HM33" s="123"/>
      <c r="HN33" s="123"/>
      <c r="HO33" s="123"/>
      <c r="HP33" s="123"/>
      <c r="HQ33" s="123"/>
      <c r="HR33" s="123"/>
      <c r="HS33" s="123"/>
      <c r="HT33" s="123"/>
      <c r="HU33" s="123"/>
      <c r="HV33" s="123"/>
      <c r="HW33" s="123"/>
      <c r="HX33" s="123"/>
      <c r="HY33" s="123"/>
      <c r="HZ33" s="123"/>
      <c r="IA33" s="123"/>
      <c r="IB33" s="123"/>
      <c r="IC33" s="123"/>
      <c r="ID33" s="123"/>
      <c r="IE33" s="123"/>
      <c r="IF33" s="123"/>
      <c r="IG33" s="123"/>
      <c r="IH33" s="123"/>
      <c r="II33" s="123"/>
      <c r="IJ33" s="123"/>
      <c r="IK33" s="123"/>
      <c r="IL33" s="123"/>
      <c r="IM33" s="123"/>
      <c r="IN33" s="123"/>
      <c r="IO33" s="123"/>
      <c r="IP33" s="123"/>
      <c r="IQ33" s="123"/>
      <c r="IR33" s="123"/>
      <c r="IS33" s="123"/>
      <c r="IT33" s="123"/>
      <c r="IU33" s="123"/>
      <c r="IV33" s="123"/>
      <c r="IW33" s="123"/>
      <c r="IX33" s="123"/>
      <c r="IY33" s="123"/>
    </row>
    <row r="34" spans="1:259" ht="24.0" customHeight="1" x14ac:dyDescent="0.15">
      <c r="A34" s="123"/>
      <c r="B34" s="123"/>
      <c r="C34" s="123"/>
      <c r="D34" s="123"/>
      <c r="E34" s="123"/>
      <c r="F34" s="123"/>
      <c r="G34" s="123"/>
      <c r="H34" s="123"/>
      <c r="I34" s="123"/>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c r="BF34" s="123"/>
      <c r="BG34" s="123"/>
      <c r="BH34" s="123"/>
      <c r="BI34" s="123"/>
      <c r="BJ34" s="123"/>
      <c r="BK34" s="123"/>
      <c r="BL34" s="123"/>
      <c r="BM34" s="123"/>
      <c r="BN34" s="123"/>
      <c r="BO34" s="123"/>
      <c r="BP34" s="123"/>
      <c r="BQ34" s="123"/>
      <c r="BR34" s="123"/>
      <c r="BS34" s="123"/>
      <c r="BT34" s="123"/>
      <c r="BU34" s="123"/>
      <c r="BV34" s="123"/>
      <c r="BW34" s="123"/>
      <c r="BX34" s="123"/>
      <c r="BY34" s="123"/>
      <c r="BZ34" s="123"/>
      <c r="CA34" s="123"/>
      <c r="CB34" s="123"/>
      <c r="CC34" s="123"/>
      <c r="CD34" s="123"/>
      <c r="CE34" s="123"/>
      <c r="CF34" s="123"/>
      <c r="CG34" s="123"/>
      <c r="CH34" s="123"/>
      <c r="CI34" s="123"/>
      <c r="CJ34" s="123"/>
      <c r="CK34" s="123"/>
      <c r="CL34" s="123"/>
      <c r="CM34" s="123"/>
      <c r="CN34" s="123"/>
      <c r="CO34" s="123"/>
      <c r="CP34" s="123"/>
      <c r="CQ34" s="123"/>
      <c r="CR34" s="123"/>
      <c r="CS34" s="123"/>
      <c r="CT34" s="123"/>
      <c r="CU34" s="123"/>
      <c r="CV34" s="123"/>
      <c r="CW34" s="123"/>
      <c r="CX34" s="123"/>
      <c r="CY34" s="123"/>
      <c r="CZ34" s="123"/>
      <c r="DA34" s="123"/>
      <c r="DB34" s="123"/>
      <c r="DC34" s="123"/>
      <c r="DD34" s="123"/>
      <c r="DE34" s="123"/>
      <c r="DF34" s="123"/>
      <c r="DG34" s="123"/>
      <c r="DH34" s="123"/>
      <c r="DI34" s="123"/>
      <c r="DJ34" s="123"/>
      <c r="DK34" s="123"/>
      <c r="DL34" s="123"/>
      <c r="DM34" s="123"/>
      <c r="DN34" s="123"/>
      <c r="DO34" s="123"/>
      <c r="DP34" s="123"/>
      <c r="DQ34" s="123"/>
      <c r="DR34" s="123"/>
      <c r="DS34" s="123"/>
      <c r="DT34" s="123"/>
      <c r="DU34" s="123"/>
      <c r="DV34" s="123"/>
      <c r="DW34" s="123"/>
      <c r="DX34" s="123"/>
      <c r="DY34" s="123"/>
      <c r="DZ34" s="123"/>
      <c r="EA34" s="123"/>
      <c r="EB34" s="123"/>
      <c r="EC34" s="123"/>
      <c r="ED34" s="123"/>
      <c r="EE34" s="123"/>
      <c r="EF34" s="123"/>
      <c r="EG34" s="123"/>
      <c r="EH34" s="123"/>
      <c r="EI34" s="123"/>
      <c r="EJ34" s="123"/>
      <c r="EK34" s="123"/>
      <c r="EL34" s="123"/>
      <c r="EM34" s="123"/>
      <c r="EN34" s="123"/>
      <c r="EO34" s="123"/>
      <c r="EP34" s="123"/>
      <c r="EQ34" s="123"/>
      <c r="ER34" s="123"/>
      <c r="ES34" s="123"/>
      <c r="ET34" s="123"/>
      <c r="EU34" s="123"/>
      <c r="EV34" s="123"/>
      <c r="EW34" s="123"/>
      <c r="EX34" s="123"/>
      <c r="EY34" s="123"/>
      <c r="EZ34" s="123"/>
      <c r="FA34" s="123"/>
      <c r="FB34" s="123"/>
      <c r="FC34" s="123"/>
      <c r="FD34" s="123"/>
      <c r="FE34" s="123"/>
      <c r="FF34" s="123"/>
      <c r="FG34" s="123"/>
      <c r="FH34" s="123"/>
      <c r="FI34" s="123"/>
      <c r="FJ34" s="123"/>
      <c r="FK34" s="123"/>
      <c r="FL34" s="123"/>
      <c r="FM34" s="123"/>
      <c r="FN34" s="123"/>
      <c r="FO34" s="123"/>
      <c r="FP34" s="123"/>
      <c r="FQ34" s="123"/>
      <c r="FR34" s="123"/>
      <c r="FS34" s="123"/>
      <c r="FT34" s="123"/>
      <c r="FU34" s="123"/>
      <c r="FV34" s="123"/>
      <c r="FW34" s="123"/>
      <c r="FX34" s="123"/>
      <c r="FY34" s="123"/>
      <c r="FZ34" s="123"/>
      <c r="GA34" s="123"/>
      <c r="GB34" s="123"/>
      <c r="GC34" s="123"/>
      <c r="GD34" s="123"/>
      <c r="GE34" s="123"/>
      <c r="GF34" s="123"/>
      <c r="GG34" s="123"/>
      <c r="GH34" s="123"/>
      <c r="GI34" s="123"/>
      <c r="GJ34" s="123"/>
      <c r="GK34" s="123"/>
      <c r="GL34" s="123"/>
      <c r="GM34" s="123"/>
      <c r="GN34" s="123"/>
      <c r="GO34" s="123"/>
      <c r="GP34" s="123"/>
      <c r="GQ34" s="123"/>
      <c r="GR34" s="123"/>
      <c r="GS34" s="123"/>
      <c r="GT34" s="123"/>
      <c r="GU34" s="123"/>
      <c r="GV34" s="123"/>
      <c r="GW34" s="123"/>
      <c r="GX34" s="123"/>
      <c r="GY34" s="123"/>
      <c r="GZ34" s="123"/>
      <c r="HA34" s="123"/>
      <c r="HB34" s="123"/>
      <c r="HC34" s="123"/>
      <c r="HD34" s="123"/>
      <c r="HE34" s="123"/>
      <c r="HF34" s="123"/>
      <c r="HG34" s="123"/>
      <c r="HH34" s="123"/>
      <c r="HI34" s="123"/>
      <c r="HJ34" s="123"/>
      <c r="HK34" s="123"/>
      <c r="HL34" s="123"/>
      <c r="HM34" s="123"/>
      <c r="HN34" s="123"/>
      <c r="HO34" s="123"/>
      <c r="HP34" s="123"/>
      <c r="HQ34" s="123"/>
      <c r="HR34" s="123"/>
      <c r="HS34" s="123"/>
      <c r="HT34" s="123"/>
      <c r="HU34" s="123"/>
      <c r="HV34" s="123"/>
      <c r="HW34" s="123"/>
      <c r="HX34" s="123"/>
      <c r="HY34" s="123"/>
      <c r="HZ34" s="123"/>
      <c r="IA34" s="123"/>
      <c r="IB34" s="123"/>
      <c r="IC34" s="123"/>
      <c r="ID34" s="123"/>
      <c r="IE34" s="123"/>
      <c r="IF34" s="123"/>
      <c r="IG34" s="123"/>
      <c r="IH34" s="123"/>
      <c r="II34" s="123"/>
      <c r="IJ34" s="123"/>
      <c r="IK34" s="123"/>
      <c r="IL34" s="123"/>
      <c r="IM34" s="123"/>
      <c r="IN34" s="123"/>
      <c r="IO34" s="123"/>
      <c r="IP34" s="123"/>
      <c r="IQ34" s="123"/>
      <c r="IR34" s="123"/>
      <c r="IS34" s="123"/>
      <c r="IT34" s="123"/>
      <c r="IU34" s="123"/>
      <c r="IV34" s="123"/>
      <c r="IW34" s="123"/>
      <c r="IX34" s="123"/>
      <c r="IY34" s="123"/>
    </row>
    <row r="35" spans="1:259" ht="24.0" customHeight="1" x14ac:dyDescent="0.15">
      <c r="A35" s="123"/>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3"/>
      <c r="AQ35" s="123"/>
      <c r="AR35" s="123"/>
      <c r="AS35" s="123"/>
      <c r="AT35" s="123"/>
      <c r="AU35" s="123"/>
      <c r="AV35" s="123"/>
      <c r="AW35" s="123"/>
      <c r="AX35" s="123"/>
      <c r="AY35" s="123"/>
      <c r="AZ35" s="123"/>
      <c r="BA35" s="123"/>
      <c r="BB35" s="123"/>
      <c r="BC35" s="123"/>
      <c r="BD35" s="123"/>
      <c r="BE35" s="123"/>
      <c r="BF35" s="123"/>
      <c r="BG35" s="123"/>
      <c r="BH35" s="123"/>
      <c r="BI35" s="123"/>
      <c r="BJ35" s="123"/>
      <c r="BK35" s="123"/>
      <c r="BL35" s="123"/>
      <c r="BM35" s="123"/>
      <c r="BN35" s="123"/>
      <c r="BO35" s="123"/>
      <c r="BP35" s="123"/>
      <c r="BQ35" s="123"/>
      <c r="BR35" s="123"/>
      <c r="BS35" s="123"/>
      <c r="BT35" s="123"/>
      <c r="BU35" s="123"/>
      <c r="BV35" s="123"/>
      <c r="BW35" s="123"/>
      <c r="BX35" s="123"/>
      <c r="BY35" s="123"/>
      <c r="BZ35" s="123"/>
      <c r="CA35" s="123"/>
      <c r="CB35" s="123"/>
      <c r="CC35" s="123"/>
      <c r="CD35" s="123"/>
      <c r="CE35" s="123"/>
      <c r="CF35" s="123"/>
      <c r="CG35" s="123"/>
      <c r="CH35" s="123"/>
      <c r="CI35" s="123"/>
      <c r="CJ35" s="123"/>
      <c r="CK35" s="123"/>
      <c r="CL35" s="123"/>
      <c r="CM35" s="123"/>
      <c r="CN35" s="123"/>
      <c r="CO35" s="123"/>
      <c r="CP35" s="123"/>
      <c r="CQ35" s="123"/>
      <c r="CR35" s="123"/>
      <c r="CS35" s="123"/>
      <c r="CT35" s="123"/>
      <c r="CU35" s="123"/>
      <c r="CV35" s="123"/>
      <c r="CW35" s="123"/>
      <c r="CX35" s="123"/>
      <c r="CY35" s="123"/>
      <c r="CZ35" s="123"/>
      <c r="DA35" s="123"/>
      <c r="DB35" s="123"/>
      <c r="DC35" s="123"/>
      <c r="DD35" s="123"/>
      <c r="DE35" s="123"/>
      <c r="DF35" s="123"/>
      <c r="DG35" s="123"/>
      <c r="DH35" s="123"/>
      <c r="DI35" s="123"/>
      <c r="DJ35" s="123"/>
      <c r="DK35" s="123"/>
      <c r="DL35" s="123"/>
      <c r="DM35" s="123"/>
      <c r="DN35" s="123"/>
      <c r="DO35" s="123"/>
      <c r="DP35" s="123"/>
      <c r="DQ35" s="123"/>
      <c r="DR35" s="123"/>
      <c r="DS35" s="123"/>
      <c r="DT35" s="123"/>
      <c r="DU35" s="123"/>
      <c r="DV35" s="123"/>
      <c r="DW35" s="123"/>
      <c r="DX35" s="123"/>
      <c r="DY35" s="123"/>
      <c r="DZ35" s="123"/>
      <c r="EA35" s="123"/>
      <c r="EB35" s="123"/>
      <c r="EC35" s="123"/>
      <c r="ED35" s="123"/>
      <c r="EE35" s="123"/>
      <c r="EF35" s="123"/>
      <c r="EG35" s="123"/>
      <c r="EH35" s="123"/>
      <c r="EI35" s="123"/>
      <c r="EJ35" s="123"/>
      <c r="EK35" s="123"/>
      <c r="EL35" s="123"/>
      <c r="EM35" s="123"/>
      <c r="EN35" s="123"/>
      <c r="EO35" s="123"/>
      <c r="EP35" s="123"/>
      <c r="EQ35" s="123"/>
      <c r="ER35" s="123"/>
      <c r="ES35" s="123"/>
      <c r="ET35" s="123"/>
      <c r="EU35" s="123"/>
      <c r="EV35" s="123"/>
      <c r="EW35" s="123"/>
      <c r="EX35" s="123"/>
      <c r="EY35" s="123"/>
      <c r="EZ35" s="123"/>
      <c r="FA35" s="123"/>
      <c r="FB35" s="123"/>
      <c r="FC35" s="123"/>
      <c r="FD35" s="123"/>
      <c r="FE35" s="123"/>
      <c r="FF35" s="123"/>
      <c r="FG35" s="123"/>
      <c r="FH35" s="123"/>
      <c r="FI35" s="123"/>
      <c r="FJ35" s="123"/>
      <c r="FK35" s="123"/>
      <c r="FL35" s="123"/>
      <c r="FM35" s="123"/>
      <c r="FN35" s="123"/>
      <c r="FO35" s="123"/>
      <c r="FP35" s="123"/>
      <c r="FQ35" s="123"/>
      <c r="FR35" s="123"/>
      <c r="FS35" s="123"/>
      <c r="FT35" s="123"/>
      <c r="FU35" s="123"/>
      <c r="FV35" s="123"/>
      <c r="FW35" s="123"/>
      <c r="FX35" s="123"/>
      <c r="FY35" s="123"/>
      <c r="FZ35" s="123"/>
      <c r="GA35" s="123"/>
      <c r="GB35" s="123"/>
      <c r="GC35" s="123"/>
      <c r="GD35" s="123"/>
      <c r="GE35" s="123"/>
      <c r="GF35" s="123"/>
      <c r="GG35" s="123"/>
      <c r="GH35" s="123"/>
      <c r="GI35" s="123"/>
      <c r="GJ35" s="123"/>
      <c r="GK35" s="123"/>
      <c r="GL35" s="123"/>
      <c r="GM35" s="123"/>
      <c r="GN35" s="123"/>
      <c r="GO35" s="123"/>
      <c r="GP35" s="123"/>
      <c r="GQ35" s="123"/>
      <c r="GR35" s="123"/>
      <c r="GS35" s="123"/>
      <c r="GT35" s="123"/>
      <c r="GU35" s="123"/>
      <c r="GV35" s="123"/>
      <c r="GW35" s="123"/>
      <c r="GX35" s="123"/>
      <c r="GY35" s="123"/>
      <c r="GZ35" s="123"/>
      <c r="HA35" s="123"/>
      <c r="HB35" s="123"/>
      <c r="HC35" s="123"/>
      <c r="HD35" s="123"/>
      <c r="HE35" s="123"/>
      <c r="HF35" s="123"/>
      <c r="HG35" s="123"/>
      <c r="HH35" s="123"/>
      <c r="HI35" s="123"/>
      <c r="HJ35" s="123"/>
      <c r="HK35" s="123"/>
      <c r="HL35" s="123"/>
      <c r="HM35" s="123"/>
      <c r="HN35" s="123"/>
      <c r="HO35" s="123"/>
      <c r="HP35" s="123"/>
      <c r="HQ35" s="123"/>
      <c r="HR35" s="123"/>
      <c r="HS35" s="123"/>
      <c r="HT35" s="123"/>
      <c r="HU35" s="123"/>
      <c r="HV35" s="123"/>
      <c r="HW35" s="123"/>
      <c r="HX35" s="123"/>
      <c r="HY35" s="123"/>
      <c r="HZ35" s="123"/>
      <c r="IA35" s="123"/>
      <c r="IB35" s="123"/>
      <c r="IC35" s="123"/>
      <c r="ID35" s="123"/>
      <c r="IE35" s="123"/>
      <c r="IF35" s="123"/>
      <c r="IG35" s="123"/>
      <c r="IH35" s="123"/>
      <c r="II35" s="123"/>
      <c r="IJ35" s="123"/>
      <c r="IK35" s="123"/>
      <c r="IL35" s="123"/>
      <c r="IM35" s="123"/>
      <c r="IN35" s="123"/>
      <c r="IO35" s="123"/>
      <c r="IP35" s="123"/>
      <c r="IQ35" s="123"/>
      <c r="IR35" s="123"/>
      <c r="IS35" s="123"/>
      <c r="IT35" s="123"/>
      <c r="IU35" s="123"/>
      <c r="IV35" s="123"/>
      <c r="IW35" s="123"/>
      <c r="IX35" s="123"/>
      <c r="IY35" s="123"/>
    </row>
    <row r="36" spans="1:259" ht="24.0" customHeight="1" x14ac:dyDescent="0.15">
      <c r="A36" s="123"/>
      <c r="B36" s="123"/>
      <c r="C36" s="123"/>
      <c r="D36" s="123"/>
      <c r="E36" s="123"/>
      <c r="F36" s="123"/>
      <c r="G36" s="123"/>
      <c r="H36" s="123"/>
      <c r="I36" s="123"/>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c r="BH36" s="123"/>
      <c r="BI36" s="123"/>
      <c r="BJ36" s="123"/>
      <c r="BK36" s="123"/>
      <c r="BL36" s="123"/>
      <c r="BM36" s="123"/>
      <c r="BN36" s="123"/>
      <c r="BO36" s="123"/>
      <c r="BP36" s="123"/>
      <c r="BQ36" s="123"/>
      <c r="BR36" s="123"/>
      <c r="BS36" s="123"/>
      <c r="BT36" s="123"/>
      <c r="BU36" s="123"/>
      <c r="BV36" s="123"/>
      <c r="BW36" s="123"/>
      <c r="BX36" s="123"/>
      <c r="BY36" s="123"/>
      <c r="BZ36" s="123"/>
      <c r="CA36" s="123"/>
      <c r="CB36" s="123"/>
      <c r="CC36" s="123"/>
      <c r="CD36" s="123"/>
      <c r="CE36" s="123"/>
      <c r="CF36" s="123"/>
      <c r="CG36" s="123"/>
      <c r="CH36" s="123"/>
      <c r="CI36" s="123"/>
      <c r="CJ36" s="123"/>
      <c r="CK36" s="123"/>
      <c r="CL36" s="123"/>
      <c r="CM36" s="123"/>
      <c r="CN36" s="123"/>
      <c r="CO36" s="123"/>
      <c r="CP36" s="123"/>
      <c r="CQ36" s="123"/>
      <c r="CR36" s="123"/>
      <c r="CS36" s="123"/>
      <c r="CT36" s="123"/>
      <c r="CU36" s="123"/>
      <c r="CV36" s="123"/>
      <c r="CW36" s="123"/>
      <c r="CX36" s="123"/>
      <c r="CY36" s="123"/>
      <c r="CZ36" s="123"/>
      <c r="DA36" s="123"/>
      <c r="DB36" s="123"/>
      <c r="DC36" s="123"/>
      <c r="DD36" s="123"/>
      <c r="DE36" s="123"/>
      <c r="DF36" s="123"/>
      <c r="DG36" s="123"/>
      <c r="DH36" s="123"/>
      <c r="DI36" s="123"/>
      <c r="DJ36" s="123"/>
      <c r="DK36" s="123"/>
      <c r="DL36" s="123"/>
      <c r="DM36" s="123"/>
      <c r="DN36" s="123"/>
      <c r="DO36" s="123"/>
      <c r="DP36" s="123"/>
      <c r="DQ36" s="123"/>
      <c r="DR36" s="123"/>
      <c r="DS36" s="123"/>
      <c r="DT36" s="123"/>
      <c r="DU36" s="123"/>
      <c r="DV36" s="123"/>
      <c r="DW36" s="123"/>
      <c r="DX36" s="123"/>
      <c r="DY36" s="123"/>
      <c r="DZ36" s="123"/>
      <c r="EA36" s="123"/>
      <c r="EB36" s="123"/>
      <c r="EC36" s="123"/>
      <c r="ED36" s="123"/>
      <c r="EE36" s="123"/>
      <c r="EF36" s="123"/>
      <c r="EG36" s="123"/>
      <c r="EH36" s="123"/>
      <c r="EI36" s="123"/>
      <c r="EJ36" s="123"/>
      <c r="EK36" s="123"/>
      <c r="EL36" s="123"/>
      <c r="EM36" s="123"/>
      <c r="EN36" s="123"/>
      <c r="EO36" s="123"/>
      <c r="EP36" s="123"/>
      <c r="EQ36" s="123"/>
      <c r="ER36" s="123"/>
      <c r="ES36" s="123"/>
      <c r="ET36" s="123"/>
      <c r="EU36" s="123"/>
      <c r="EV36" s="123"/>
      <c r="EW36" s="123"/>
      <c r="EX36" s="123"/>
      <c r="EY36" s="123"/>
      <c r="EZ36" s="123"/>
      <c r="FA36" s="123"/>
      <c r="FB36" s="123"/>
      <c r="FC36" s="123"/>
      <c r="FD36" s="123"/>
      <c r="FE36" s="123"/>
      <c r="FF36" s="123"/>
      <c r="FG36" s="123"/>
      <c r="FH36" s="123"/>
      <c r="FI36" s="123"/>
      <c r="FJ36" s="123"/>
      <c r="FK36" s="123"/>
      <c r="FL36" s="123"/>
      <c r="FM36" s="123"/>
      <c r="FN36" s="123"/>
      <c r="FO36" s="123"/>
      <c r="FP36" s="123"/>
      <c r="FQ36" s="123"/>
      <c r="FR36" s="123"/>
      <c r="FS36" s="123"/>
      <c r="FT36" s="123"/>
      <c r="FU36" s="123"/>
      <c r="FV36" s="123"/>
      <c r="FW36" s="123"/>
      <c r="FX36" s="123"/>
      <c r="FY36" s="123"/>
      <c r="FZ36" s="123"/>
      <c r="GA36" s="123"/>
      <c r="GB36" s="123"/>
      <c r="GC36" s="123"/>
      <c r="GD36" s="123"/>
      <c r="GE36" s="123"/>
      <c r="GF36" s="123"/>
      <c r="GG36" s="123"/>
      <c r="GH36" s="123"/>
      <c r="GI36" s="123"/>
      <c r="GJ36" s="123"/>
      <c r="GK36" s="123"/>
      <c r="GL36" s="123"/>
      <c r="GM36" s="123"/>
      <c r="GN36" s="123"/>
      <c r="GO36" s="123"/>
      <c r="GP36" s="123"/>
      <c r="GQ36" s="123"/>
      <c r="GR36" s="123"/>
      <c r="GS36" s="123"/>
      <c r="GT36" s="123"/>
      <c r="GU36" s="123"/>
      <c r="GV36" s="123"/>
      <c r="GW36" s="123"/>
      <c r="GX36" s="123"/>
      <c r="GY36" s="123"/>
      <c r="GZ36" s="123"/>
      <c r="HA36" s="123"/>
      <c r="HB36" s="123"/>
      <c r="HC36" s="123"/>
      <c r="HD36" s="123"/>
      <c r="HE36" s="123"/>
      <c r="HF36" s="123"/>
      <c r="HG36" s="123"/>
      <c r="HH36" s="123"/>
      <c r="HI36" s="123"/>
      <c r="HJ36" s="123"/>
      <c r="HK36" s="123"/>
      <c r="HL36" s="123"/>
      <c r="HM36" s="123"/>
      <c r="HN36" s="123"/>
      <c r="HO36" s="123"/>
      <c r="HP36" s="123"/>
      <c r="HQ36" s="123"/>
      <c r="HR36" s="123"/>
      <c r="HS36" s="123"/>
      <c r="HT36" s="123"/>
      <c r="HU36" s="123"/>
      <c r="HV36" s="123"/>
      <c r="HW36" s="123"/>
      <c r="HX36" s="123"/>
      <c r="HY36" s="123"/>
      <c r="HZ36" s="123"/>
      <c r="IA36" s="123"/>
      <c r="IB36" s="123"/>
      <c r="IC36" s="123"/>
      <c r="ID36" s="123"/>
      <c r="IE36" s="123"/>
      <c r="IF36" s="123"/>
      <c r="IG36" s="123"/>
      <c r="IH36" s="123"/>
      <c r="II36" s="123"/>
      <c r="IJ36" s="123"/>
      <c r="IK36" s="123"/>
      <c r="IL36" s="123"/>
      <c r="IM36" s="123"/>
      <c r="IN36" s="123"/>
      <c r="IO36" s="123"/>
      <c r="IP36" s="123"/>
      <c r="IQ36" s="123"/>
      <c r="IR36" s="123"/>
      <c r="IS36" s="123"/>
      <c r="IT36" s="123"/>
      <c r="IU36" s="123"/>
      <c r="IV36" s="123"/>
      <c r="IW36" s="123"/>
      <c r="IX36" s="123"/>
      <c r="IY36" s="123"/>
    </row>
    <row r="37" spans="1:259" ht="24.0" customHeight="1" x14ac:dyDescent="0.15">
      <c r="A37" s="123"/>
      <c r="B37" s="123"/>
      <c r="C37" s="123"/>
      <c r="D37" s="123"/>
      <c r="E37" s="123"/>
      <c r="F37" s="123"/>
      <c r="G37" s="123"/>
      <c r="H37" s="123"/>
      <c r="I37" s="123"/>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c r="BH37" s="123"/>
      <c r="BI37" s="123"/>
      <c r="BJ37" s="123"/>
      <c r="BK37" s="123"/>
      <c r="BL37" s="123"/>
      <c r="BM37" s="123"/>
      <c r="BN37" s="123"/>
      <c r="BO37" s="123"/>
      <c r="BP37" s="123"/>
      <c r="BQ37" s="123"/>
      <c r="BR37" s="123"/>
      <c r="BS37" s="123"/>
      <c r="BT37" s="123"/>
      <c r="BU37" s="123"/>
      <c r="BV37" s="123"/>
      <c r="BW37" s="123"/>
      <c r="BX37" s="123"/>
      <c r="BY37" s="123"/>
      <c r="BZ37" s="123"/>
      <c r="CA37" s="123"/>
      <c r="CB37" s="123"/>
      <c r="CC37" s="123"/>
      <c r="CD37" s="123"/>
      <c r="CE37" s="123"/>
      <c r="CF37" s="123"/>
      <c r="CG37" s="123"/>
      <c r="CH37" s="123"/>
      <c r="CI37" s="123"/>
      <c r="CJ37" s="123"/>
      <c r="CK37" s="123"/>
      <c r="CL37" s="123"/>
      <c r="CM37" s="123"/>
      <c r="CN37" s="123"/>
      <c r="CO37" s="123"/>
      <c r="CP37" s="123"/>
      <c r="CQ37" s="123"/>
      <c r="CR37" s="123"/>
      <c r="CS37" s="123"/>
      <c r="CT37" s="123"/>
      <c r="CU37" s="123"/>
      <c r="CV37" s="123"/>
      <c r="CW37" s="123"/>
      <c r="CX37" s="123"/>
      <c r="CY37" s="123"/>
      <c r="CZ37" s="123"/>
      <c r="DA37" s="123"/>
      <c r="DB37" s="123"/>
      <c r="DC37" s="123"/>
      <c r="DD37" s="123"/>
      <c r="DE37" s="123"/>
      <c r="DF37" s="123"/>
      <c r="DG37" s="123"/>
      <c r="DH37" s="123"/>
      <c r="DI37" s="123"/>
      <c r="DJ37" s="123"/>
      <c r="DK37" s="123"/>
      <c r="DL37" s="123"/>
      <c r="DM37" s="123"/>
      <c r="DN37" s="123"/>
      <c r="DO37" s="123"/>
      <c r="DP37" s="123"/>
      <c r="DQ37" s="123"/>
      <c r="DR37" s="123"/>
      <c r="DS37" s="123"/>
      <c r="DT37" s="123"/>
      <c r="DU37" s="123"/>
      <c r="DV37" s="123"/>
      <c r="DW37" s="123"/>
      <c r="DX37" s="123"/>
      <c r="DY37" s="123"/>
      <c r="DZ37" s="123"/>
      <c r="EA37" s="123"/>
      <c r="EB37" s="123"/>
      <c r="EC37" s="123"/>
      <c r="ED37" s="123"/>
      <c r="EE37" s="123"/>
      <c r="EF37" s="123"/>
      <c r="EG37" s="123"/>
      <c r="EH37" s="123"/>
      <c r="EI37" s="123"/>
      <c r="EJ37" s="123"/>
      <c r="EK37" s="123"/>
      <c r="EL37" s="123"/>
      <c r="EM37" s="123"/>
      <c r="EN37" s="123"/>
      <c r="EO37" s="123"/>
      <c r="EP37" s="123"/>
      <c r="EQ37" s="123"/>
      <c r="ER37" s="123"/>
      <c r="ES37" s="123"/>
      <c r="ET37" s="123"/>
      <c r="EU37" s="123"/>
      <c r="EV37" s="123"/>
      <c r="EW37" s="123"/>
      <c r="EX37" s="123"/>
      <c r="EY37" s="123"/>
      <c r="EZ37" s="123"/>
      <c r="FA37" s="123"/>
      <c r="FB37" s="123"/>
      <c r="FC37" s="123"/>
      <c r="FD37" s="123"/>
      <c r="FE37" s="123"/>
      <c r="FF37" s="123"/>
      <c r="FG37" s="123"/>
      <c r="FH37" s="123"/>
      <c r="FI37" s="123"/>
      <c r="FJ37" s="123"/>
      <c r="FK37" s="123"/>
      <c r="FL37" s="123"/>
      <c r="FM37" s="123"/>
      <c r="FN37" s="123"/>
      <c r="FO37" s="123"/>
      <c r="FP37" s="123"/>
      <c r="FQ37" s="123"/>
      <c r="FR37" s="123"/>
      <c r="FS37" s="123"/>
      <c r="FT37" s="123"/>
      <c r="FU37" s="123"/>
      <c r="FV37" s="123"/>
      <c r="FW37" s="123"/>
      <c r="FX37" s="123"/>
      <c r="FY37" s="123"/>
      <c r="FZ37" s="123"/>
      <c r="GA37" s="123"/>
      <c r="GB37" s="123"/>
      <c r="GC37" s="123"/>
      <c r="GD37" s="123"/>
      <c r="GE37" s="123"/>
      <c r="GF37" s="123"/>
      <c r="GG37" s="123"/>
      <c r="GH37" s="123"/>
      <c r="GI37" s="123"/>
      <c r="GJ37" s="123"/>
      <c r="GK37" s="123"/>
      <c r="GL37" s="123"/>
      <c r="GM37" s="123"/>
      <c r="GN37" s="123"/>
      <c r="GO37" s="123"/>
      <c r="GP37" s="123"/>
      <c r="GQ37" s="123"/>
      <c r="GR37" s="123"/>
      <c r="GS37" s="123"/>
      <c r="GT37" s="123"/>
      <c r="GU37" s="123"/>
      <c r="GV37" s="123"/>
      <c r="GW37" s="123"/>
      <c r="GX37" s="123"/>
      <c r="GY37" s="123"/>
      <c r="GZ37" s="123"/>
      <c r="HA37" s="123"/>
      <c r="HB37" s="123"/>
      <c r="HC37" s="123"/>
      <c r="HD37" s="123"/>
      <c r="HE37" s="123"/>
      <c r="HF37" s="123"/>
      <c r="HG37" s="123"/>
      <c r="HH37" s="123"/>
      <c r="HI37" s="123"/>
      <c r="HJ37" s="123"/>
      <c r="HK37" s="123"/>
      <c r="HL37" s="123"/>
      <c r="HM37" s="123"/>
      <c r="HN37" s="123"/>
      <c r="HO37" s="123"/>
      <c r="HP37" s="123"/>
      <c r="HQ37" s="123"/>
      <c r="HR37" s="123"/>
      <c r="HS37" s="123"/>
      <c r="HT37" s="123"/>
      <c r="HU37" s="123"/>
      <c r="HV37" s="123"/>
      <c r="HW37" s="123"/>
      <c r="HX37" s="123"/>
      <c r="HY37" s="123"/>
      <c r="HZ37" s="123"/>
      <c r="IA37" s="123"/>
      <c r="IB37" s="123"/>
      <c r="IC37" s="123"/>
      <c r="ID37" s="123"/>
      <c r="IE37" s="123"/>
      <c r="IF37" s="123"/>
      <c r="IG37" s="123"/>
      <c r="IH37" s="123"/>
      <c r="II37" s="123"/>
      <c r="IJ37" s="123"/>
      <c r="IK37" s="123"/>
      <c r="IL37" s="123"/>
      <c r="IM37" s="123"/>
      <c r="IN37" s="123"/>
      <c r="IO37" s="123"/>
      <c r="IP37" s="123"/>
      <c r="IQ37" s="123"/>
      <c r="IR37" s="123"/>
      <c r="IS37" s="123"/>
      <c r="IT37" s="123"/>
      <c r="IU37" s="123"/>
      <c r="IV37" s="123"/>
      <c r="IW37" s="123"/>
      <c r="IX37" s="123"/>
      <c r="IY37" s="123"/>
    </row>
    <row r="38" spans="1:259" ht="24.0" customHeight="1" x14ac:dyDescent="0.15">
      <c r="A38" s="123"/>
      <c r="B38" s="123"/>
      <c r="C38" s="123"/>
      <c r="D38" s="123"/>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c r="BL38" s="123"/>
      <c r="BM38" s="123"/>
      <c r="BN38" s="123"/>
      <c r="BO38" s="123"/>
      <c r="BP38" s="123"/>
      <c r="BQ38" s="123"/>
      <c r="BR38" s="123"/>
      <c r="BS38" s="123"/>
      <c r="BT38" s="123"/>
      <c r="BU38" s="123"/>
      <c r="BV38" s="123"/>
      <c r="BW38" s="123"/>
      <c r="BX38" s="123"/>
      <c r="BY38" s="123"/>
      <c r="BZ38" s="123"/>
      <c r="CA38" s="123"/>
      <c r="CB38" s="123"/>
      <c r="CC38" s="123"/>
      <c r="CD38" s="123"/>
      <c r="CE38" s="123"/>
      <c r="CF38" s="123"/>
      <c r="CG38" s="123"/>
      <c r="CH38" s="123"/>
      <c r="CI38" s="123"/>
      <c r="CJ38" s="123"/>
      <c r="CK38" s="123"/>
      <c r="CL38" s="123"/>
      <c r="CM38" s="123"/>
      <c r="CN38" s="123"/>
      <c r="CO38" s="123"/>
      <c r="CP38" s="123"/>
      <c r="CQ38" s="123"/>
      <c r="CR38" s="123"/>
      <c r="CS38" s="123"/>
      <c r="CT38" s="123"/>
      <c r="CU38" s="123"/>
      <c r="CV38" s="123"/>
      <c r="CW38" s="123"/>
      <c r="CX38" s="123"/>
      <c r="CY38" s="123"/>
      <c r="CZ38" s="123"/>
      <c r="DA38" s="123"/>
      <c r="DB38" s="123"/>
      <c r="DC38" s="123"/>
      <c r="DD38" s="123"/>
      <c r="DE38" s="123"/>
      <c r="DF38" s="123"/>
      <c r="DG38" s="123"/>
      <c r="DH38" s="123"/>
      <c r="DI38" s="123"/>
      <c r="DJ38" s="123"/>
      <c r="DK38" s="123"/>
      <c r="DL38" s="123"/>
      <c r="DM38" s="123"/>
      <c r="DN38" s="123"/>
      <c r="DO38" s="123"/>
      <c r="DP38" s="123"/>
      <c r="DQ38" s="123"/>
      <c r="DR38" s="123"/>
      <c r="DS38" s="123"/>
      <c r="DT38" s="123"/>
      <c r="DU38" s="123"/>
      <c r="DV38" s="123"/>
      <c r="DW38" s="123"/>
      <c r="DX38" s="123"/>
      <c r="DY38" s="123"/>
      <c r="DZ38" s="123"/>
      <c r="EA38" s="123"/>
      <c r="EB38" s="123"/>
      <c r="EC38" s="123"/>
      <c r="ED38" s="123"/>
      <c r="EE38" s="123"/>
      <c r="EF38" s="123"/>
      <c r="EG38" s="123"/>
      <c r="EH38" s="123"/>
      <c r="EI38" s="123"/>
      <c r="EJ38" s="123"/>
      <c r="EK38" s="123"/>
      <c r="EL38" s="123"/>
      <c r="EM38" s="123"/>
      <c r="EN38" s="123"/>
      <c r="EO38" s="123"/>
      <c r="EP38" s="123"/>
      <c r="EQ38" s="123"/>
      <c r="ER38" s="123"/>
      <c r="ES38" s="123"/>
      <c r="ET38" s="123"/>
      <c r="EU38" s="123"/>
      <c r="EV38" s="123"/>
      <c r="EW38" s="123"/>
      <c r="EX38" s="123"/>
      <c r="EY38" s="123"/>
      <c r="EZ38" s="123"/>
      <c r="FA38" s="123"/>
      <c r="FB38" s="123"/>
      <c r="FC38" s="123"/>
      <c r="FD38" s="123"/>
      <c r="FE38" s="123"/>
      <c r="FF38" s="123"/>
      <c r="FG38" s="123"/>
      <c r="FH38" s="123"/>
      <c r="FI38" s="123"/>
      <c r="FJ38" s="123"/>
      <c r="FK38" s="123"/>
      <c r="FL38" s="123"/>
      <c r="FM38" s="123"/>
      <c r="FN38" s="123"/>
      <c r="FO38" s="123"/>
      <c r="FP38" s="123"/>
      <c r="FQ38" s="123"/>
      <c r="FR38" s="123"/>
      <c r="FS38" s="123"/>
      <c r="FT38" s="123"/>
      <c r="FU38" s="123"/>
      <c r="FV38" s="123"/>
      <c r="FW38" s="123"/>
      <c r="FX38" s="123"/>
      <c r="FY38" s="123"/>
      <c r="FZ38" s="123"/>
      <c r="GA38" s="123"/>
      <c r="GB38" s="123"/>
      <c r="GC38" s="123"/>
      <c r="GD38" s="123"/>
      <c r="GE38" s="123"/>
      <c r="GF38" s="123"/>
      <c r="GG38" s="123"/>
      <c r="GH38" s="123"/>
      <c r="GI38" s="123"/>
      <c r="GJ38" s="123"/>
      <c r="GK38" s="123"/>
      <c r="GL38" s="123"/>
      <c r="GM38" s="123"/>
      <c r="GN38" s="123"/>
      <c r="GO38" s="123"/>
      <c r="GP38" s="123"/>
      <c r="GQ38" s="123"/>
      <c r="GR38" s="123"/>
      <c r="GS38" s="123"/>
      <c r="GT38" s="123"/>
      <c r="GU38" s="123"/>
      <c r="GV38" s="123"/>
      <c r="GW38" s="123"/>
      <c r="GX38" s="123"/>
      <c r="GY38" s="123"/>
      <c r="GZ38" s="123"/>
      <c r="HA38" s="123"/>
      <c r="HB38" s="123"/>
      <c r="HC38" s="123"/>
      <c r="HD38" s="123"/>
      <c r="HE38" s="123"/>
      <c r="HF38" s="123"/>
      <c r="HG38" s="123"/>
      <c r="HH38" s="123"/>
      <c r="HI38" s="123"/>
      <c r="HJ38" s="123"/>
      <c r="HK38" s="123"/>
      <c r="HL38" s="123"/>
      <c r="HM38" s="123"/>
      <c r="HN38" s="123"/>
      <c r="HO38" s="123"/>
      <c r="HP38" s="123"/>
      <c r="HQ38" s="123"/>
      <c r="HR38" s="123"/>
      <c r="HS38" s="123"/>
      <c r="HT38" s="123"/>
      <c r="HU38" s="123"/>
      <c r="HV38" s="123"/>
      <c r="HW38" s="123"/>
      <c r="HX38" s="123"/>
      <c r="HY38" s="123"/>
      <c r="HZ38" s="123"/>
      <c r="IA38" s="123"/>
      <c r="IB38" s="123"/>
      <c r="IC38" s="123"/>
      <c r="ID38" s="123"/>
      <c r="IE38" s="123"/>
      <c r="IF38" s="123"/>
      <c r="IG38" s="123"/>
      <c r="IH38" s="123"/>
      <c r="II38" s="123"/>
      <c r="IJ38" s="123"/>
      <c r="IK38" s="123"/>
      <c r="IL38" s="123"/>
      <c r="IM38" s="123"/>
      <c r="IN38" s="123"/>
      <c r="IO38" s="123"/>
      <c r="IP38" s="123"/>
      <c r="IQ38" s="123"/>
      <c r="IR38" s="123"/>
      <c r="IS38" s="123"/>
      <c r="IT38" s="123"/>
      <c r="IU38" s="123"/>
      <c r="IV38" s="123"/>
      <c r="IW38" s="123"/>
      <c r="IX38" s="123"/>
      <c r="IY38" s="123"/>
    </row>
    <row r="39" spans="1:259" ht="24.0" customHeight="1" x14ac:dyDescent="0.15">
      <c r="A39" s="123"/>
      <c r="B39" s="123"/>
      <c r="C39" s="123"/>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3"/>
      <c r="AQ39" s="123"/>
      <c r="AR39" s="123"/>
      <c r="AS39" s="123"/>
      <c r="AT39" s="123"/>
      <c r="AU39" s="123"/>
      <c r="AV39" s="123"/>
      <c r="AW39" s="123"/>
      <c r="AX39" s="123"/>
      <c r="AY39" s="123"/>
      <c r="AZ39" s="123"/>
      <c r="BA39" s="123"/>
      <c r="BB39" s="123"/>
      <c r="BC39" s="123"/>
      <c r="BD39" s="123"/>
      <c r="BE39" s="123"/>
      <c r="BF39" s="123"/>
      <c r="BG39" s="123"/>
      <c r="BH39" s="123"/>
      <c r="BI39" s="123"/>
      <c r="BJ39" s="123"/>
      <c r="BK39" s="123"/>
      <c r="BL39" s="123"/>
      <c r="BM39" s="123"/>
      <c r="BN39" s="123"/>
      <c r="BO39" s="123"/>
      <c r="BP39" s="123"/>
      <c r="BQ39" s="123"/>
      <c r="BR39" s="123"/>
      <c r="BS39" s="123"/>
      <c r="BT39" s="123"/>
      <c r="BU39" s="123"/>
      <c r="BV39" s="123"/>
      <c r="BW39" s="123"/>
      <c r="BX39" s="123"/>
      <c r="BY39" s="123"/>
      <c r="BZ39" s="123"/>
      <c r="CA39" s="123"/>
      <c r="CB39" s="123"/>
      <c r="CC39" s="123"/>
      <c r="CD39" s="123"/>
      <c r="CE39" s="123"/>
      <c r="CF39" s="123"/>
      <c r="CG39" s="123"/>
      <c r="CH39" s="123"/>
      <c r="CI39" s="123"/>
      <c r="CJ39" s="123"/>
      <c r="CK39" s="123"/>
      <c r="CL39" s="123"/>
      <c r="CM39" s="123"/>
      <c r="CN39" s="123"/>
      <c r="CO39" s="123"/>
      <c r="CP39" s="123"/>
      <c r="CQ39" s="123"/>
      <c r="CR39" s="123"/>
      <c r="CS39" s="123"/>
      <c r="CT39" s="123"/>
      <c r="CU39" s="123"/>
      <c r="CV39" s="123"/>
      <c r="CW39" s="123"/>
      <c r="CX39" s="123"/>
      <c r="CY39" s="123"/>
      <c r="CZ39" s="123"/>
      <c r="DA39" s="123"/>
      <c r="DB39" s="123"/>
      <c r="DC39" s="123"/>
      <c r="DD39" s="123"/>
      <c r="DE39" s="123"/>
      <c r="DF39" s="123"/>
      <c r="DG39" s="123"/>
      <c r="DH39" s="123"/>
      <c r="DI39" s="123"/>
      <c r="DJ39" s="123"/>
      <c r="DK39" s="123"/>
      <c r="DL39" s="123"/>
      <c r="DM39" s="123"/>
      <c r="DN39" s="123"/>
      <c r="DO39" s="123"/>
      <c r="DP39" s="123"/>
      <c r="DQ39" s="123"/>
      <c r="DR39" s="123"/>
      <c r="DS39" s="123"/>
      <c r="DT39" s="123"/>
      <c r="DU39" s="123"/>
      <c r="DV39" s="123"/>
      <c r="DW39" s="123"/>
      <c r="DX39" s="123"/>
      <c r="DY39" s="123"/>
      <c r="DZ39" s="123"/>
      <c r="EA39" s="123"/>
      <c r="EB39" s="123"/>
      <c r="EC39" s="123"/>
      <c r="ED39" s="123"/>
      <c r="EE39" s="123"/>
      <c r="EF39" s="123"/>
      <c r="EG39" s="123"/>
      <c r="EH39" s="123"/>
      <c r="EI39" s="123"/>
      <c r="EJ39" s="123"/>
      <c r="EK39" s="123"/>
      <c r="EL39" s="123"/>
      <c r="EM39" s="123"/>
      <c r="EN39" s="123"/>
      <c r="EO39" s="123"/>
      <c r="EP39" s="123"/>
      <c r="EQ39" s="123"/>
      <c r="ER39" s="123"/>
      <c r="ES39" s="123"/>
      <c r="ET39" s="123"/>
      <c r="EU39" s="123"/>
      <c r="EV39" s="123"/>
      <c r="EW39" s="123"/>
      <c r="EX39" s="123"/>
      <c r="EY39" s="123"/>
      <c r="EZ39" s="123"/>
      <c r="FA39" s="123"/>
      <c r="FB39" s="123"/>
      <c r="FC39" s="123"/>
      <c r="FD39" s="123"/>
      <c r="FE39" s="123"/>
      <c r="FF39" s="123"/>
      <c r="FG39" s="123"/>
      <c r="FH39" s="123"/>
      <c r="FI39" s="123"/>
      <c r="FJ39" s="123"/>
      <c r="FK39" s="123"/>
      <c r="FL39" s="123"/>
      <c r="FM39" s="123"/>
      <c r="FN39" s="123"/>
      <c r="FO39" s="123"/>
      <c r="FP39" s="123"/>
      <c r="FQ39" s="123"/>
      <c r="FR39" s="123"/>
      <c r="FS39" s="123"/>
      <c r="FT39" s="123"/>
      <c r="FU39" s="123"/>
      <c r="FV39" s="123"/>
      <c r="FW39" s="123"/>
      <c r="FX39" s="123"/>
      <c r="FY39" s="123"/>
      <c r="FZ39" s="123"/>
      <c r="GA39" s="123"/>
      <c r="GB39" s="123"/>
      <c r="GC39" s="123"/>
      <c r="GD39" s="123"/>
      <c r="GE39" s="123"/>
      <c r="GF39" s="123"/>
      <c r="GG39" s="123"/>
      <c r="GH39" s="123"/>
      <c r="GI39" s="123"/>
      <c r="GJ39" s="123"/>
      <c r="GK39" s="123"/>
      <c r="GL39" s="123"/>
      <c r="GM39" s="123"/>
      <c r="GN39" s="123"/>
      <c r="GO39" s="123"/>
      <c r="GP39" s="123"/>
      <c r="GQ39" s="123"/>
      <c r="GR39" s="123"/>
      <c r="GS39" s="123"/>
      <c r="GT39" s="123"/>
      <c r="GU39" s="123"/>
      <c r="GV39" s="123"/>
      <c r="GW39" s="123"/>
      <c r="GX39" s="123"/>
      <c r="GY39" s="123"/>
      <c r="GZ39" s="123"/>
      <c r="HA39" s="123"/>
      <c r="HB39" s="123"/>
      <c r="HC39" s="123"/>
      <c r="HD39" s="123"/>
      <c r="HE39" s="123"/>
      <c r="HF39" s="123"/>
      <c r="HG39" s="123"/>
      <c r="HH39" s="123"/>
      <c r="HI39" s="123"/>
      <c r="HJ39" s="123"/>
      <c r="HK39" s="123"/>
      <c r="HL39" s="123"/>
      <c r="HM39" s="123"/>
      <c r="HN39" s="123"/>
      <c r="HO39" s="123"/>
      <c r="HP39" s="123"/>
      <c r="HQ39" s="123"/>
      <c r="HR39" s="123"/>
      <c r="HS39" s="123"/>
      <c r="HT39" s="123"/>
      <c r="HU39" s="123"/>
      <c r="HV39" s="123"/>
      <c r="HW39" s="123"/>
      <c r="HX39" s="123"/>
      <c r="HY39" s="123"/>
      <c r="HZ39" s="123"/>
      <c r="IA39" s="123"/>
      <c r="IB39" s="123"/>
      <c r="IC39" s="123"/>
      <c r="ID39" s="123"/>
      <c r="IE39" s="123"/>
      <c r="IF39" s="123"/>
      <c r="IG39" s="123"/>
      <c r="IH39" s="123"/>
      <c r="II39" s="123"/>
      <c r="IJ39" s="123"/>
      <c r="IK39" s="123"/>
      <c r="IL39" s="123"/>
      <c r="IM39" s="123"/>
      <c r="IN39" s="123"/>
      <c r="IO39" s="123"/>
      <c r="IP39" s="123"/>
      <c r="IQ39" s="123"/>
      <c r="IR39" s="123"/>
      <c r="IS39" s="123"/>
      <c r="IT39" s="123"/>
      <c r="IU39" s="123"/>
      <c r="IV39" s="123"/>
      <c r="IW39" s="123"/>
      <c r="IX39" s="123"/>
      <c r="IY39" s="123"/>
    </row>
    <row r="40" spans="1:259" ht="24.0" customHeight="1" x14ac:dyDescent="0.15">
      <c r="A40" s="123"/>
      <c r="B40" s="123"/>
      <c r="C40" s="123"/>
      <c r="D40" s="123"/>
      <c r="E40" s="123"/>
      <c r="F40" s="123"/>
      <c r="G40" s="123"/>
      <c r="H40" s="123"/>
      <c r="I40" s="123"/>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3"/>
      <c r="AQ40" s="123"/>
      <c r="AR40" s="123"/>
      <c r="AS40" s="123"/>
      <c r="AT40" s="123"/>
      <c r="AU40" s="123"/>
      <c r="AV40" s="123"/>
      <c r="AW40" s="123"/>
      <c r="AX40" s="123"/>
      <c r="AY40" s="123"/>
      <c r="AZ40" s="123"/>
      <c r="BA40" s="123"/>
      <c r="BB40" s="123"/>
      <c r="BC40" s="123"/>
      <c r="BD40" s="123"/>
      <c r="BE40" s="123"/>
      <c r="BF40" s="123"/>
      <c r="BG40" s="123"/>
      <c r="BH40" s="123"/>
      <c r="BI40" s="123"/>
      <c r="BJ40" s="123"/>
      <c r="BK40" s="123"/>
      <c r="BL40" s="123"/>
      <c r="BM40" s="123"/>
      <c r="BN40" s="123"/>
      <c r="BO40" s="123"/>
      <c r="BP40" s="123"/>
      <c r="BQ40" s="123"/>
      <c r="BR40" s="123"/>
      <c r="BS40" s="123"/>
      <c r="BT40" s="123"/>
      <c r="BU40" s="123"/>
      <c r="BV40" s="123"/>
      <c r="BW40" s="123"/>
      <c r="BX40" s="123"/>
      <c r="BY40" s="123"/>
      <c r="BZ40" s="123"/>
      <c r="CA40" s="123"/>
      <c r="CB40" s="123"/>
      <c r="CC40" s="123"/>
      <c r="CD40" s="123"/>
      <c r="CE40" s="123"/>
      <c r="CF40" s="123"/>
      <c r="CG40" s="123"/>
      <c r="CH40" s="123"/>
      <c r="CI40" s="123"/>
      <c r="CJ40" s="123"/>
      <c r="CK40" s="123"/>
      <c r="CL40" s="123"/>
      <c r="CM40" s="123"/>
      <c r="CN40" s="123"/>
      <c r="CO40" s="123"/>
      <c r="CP40" s="123"/>
      <c r="CQ40" s="123"/>
      <c r="CR40" s="123"/>
      <c r="CS40" s="123"/>
      <c r="CT40" s="123"/>
      <c r="CU40" s="123"/>
      <c r="CV40" s="123"/>
      <c r="CW40" s="123"/>
      <c r="CX40" s="123"/>
      <c r="CY40" s="123"/>
      <c r="CZ40" s="123"/>
      <c r="DA40" s="123"/>
      <c r="DB40" s="123"/>
      <c r="DC40" s="123"/>
      <c r="DD40" s="123"/>
      <c r="DE40" s="123"/>
      <c r="DF40" s="123"/>
      <c r="DG40" s="123"/>
      <c r="DH40" s="123"/>
      <c r="DI40" s="123"/>
      <c r="DJ40" s="123"/>
      <c r="DK40" s="123"/>
      <c r="DL40" s="123"/>
      <c r="DM40" s="123"/>
      <c r="DN40" s="123"/>
      <c r="DO40" s="123"/>
      <c r="DP40" s="123"/>
      <c r="DQ40" s="123"/>
      <c r="DR40" s="123"/>
      <c r="DS40" s="123"/>
      <c r="DT40" s="123"/>
      <c r="DU40" s="123"/>
      <c r="DV40" s="123"/>
      <c r="DW40" s="123"/>
      <c r="DX40" s="123"/>
      <c r="DY40" s="123"/>
      <c r="DZ40" s="123"/>
      <c r="EA40" s="123"/>
      <c r="EB40" s="123"/>
      <c r="EC40" s="123"/>
      <c r="ED40" s="123"/>
      <c r="EE40" s="123"/>
      <c r="EF40" s="123"/>
      <c r="EG40" s="123"/>
      <c r="EH40" s="123"/>
      <c r="EI40" s="123"/>
      <c r="EJ40" s="123"/>
      <c r="EK40" s="123"/>
      <c r="EL40" s="123"/>
      <c r="EM40" s="123"/>
      <c r="EN40" s="123"/>
      <c r="EO40" s="123"/>
      <c r="EP40" s="123"/>
      <c r="EQ40" s="123"/>
      <c r="ER40" s="123"/>
      <c r="ES40" s="123"/>
      <c r="ET40" s="123"/>
      <c r="EU40" s="123"/>
      <c r="EV40" s="123"/>
      <c r="EW40" s="123"/>
      <c r="EX40" s="123"/>
      <c r="EY40" s="123"/>
      <c r="EZ40" s="123"/>
      <c r="FA40" s="123"/>
      <c r="FB40" s="123"/>
      <c r="FC40" s="123"/>
      <c r="FD40" s="123"/>
      <c r="FE40" s="123"/>
      <c r="FF40" s="123"/>
      <c r="FG40" s="123"/>
      <c r="FH40" s="123"/>
      <c r="FI40" s="123"/>
      <c r="FJ40" s="123"/>
      <c r="FK40" s="123"/>
      <c r="FL40" s="123"/>
      <c r="FM40" s="123"/>
      <c r="FN40" s="123"/>
      <c r="FO40" s="123"/>
      <c r="FP40" s="123"/>
      <c r="FQ40" s="123"/>
      <c r="FR40" s="123"/>
      <c r="FS40" s="123"/>
      <c r="FT40" s="123"/>
      <c r="FU40" s="123"/>
      <c r="FV40" s="123"/>
      <c r="FW40" s="123"/>
      <c r="FX40" s="123"/>
      <c r="FY40" s="123"/>
      <c r="FZ40" s="123"/>
      <c r="GA40" s="123"/>
      <c r="GB40" s="123"/>
      <c r="GC40" s="123"/>
      <c r="GD40" s="123"/>
      <c r="GE40" s="123"/>
      <c r="GF40" s="123"/>
      <c r="GG40" s="123"/>
      <c r="GH40" s="123"/>
      <c r="GI40" s="123"/>
      <c r="GJ40" s="123"/>
      <c r="GK40" s="123"/>
      <c r="GL40" s="123"/>
      <c r="GM40" s="123"/>
      <c r="GN40" s="123"/>
      <c r="GO40" s="123"/>
      <c r="GP40" s="123"/>
      <c r="GQ40" s="123"/>
      <c r="GR40" s="123"/>
      <c r="GS40" s="123"/>
      <c r="GT40" s="123"/>
      <c r="GU40" s="123"/>
      <c r="GV40" s="123"/>
      <c r="GW40" s="123"/>
      <c r="GX40" s="123"/>
      <c r="GY40" s="123"/>
      <c r="GZ40" s="123"/>
      <c r="HA40" s="123"/>
      <c r="HB40" s="123"/>
      <c r="HC40" s="123"/>
      <c r="HD40" s="123"/>
      <c r="HE40" s="123"/>
      <c r="HF40" s="123"/>
      <c r="HG40" s="123"/>
      <c r="HH40" s="123"/>
      <c r="HI40" s="123"/>
      <c r="HJ40" s="123"/>
      <c r="HK40" s="123"/>
      <c r="HL40" s="123"/>
      <c r="HM40" s="123"/>
      <c r="HN40" s="123"/>
      <c r="HO40" s="123"/>
      <c r="HP40" s="123"/>
      <c r="HQ40" s="123"/>
      <c r="HR40" s="123"/>
      <c r="HS40" s="123"/>
      <c r="HT40" s="123"/>
      <c r="HU40" s="123"/>
      <c r="HV40" s="123"/>
      <c r="HW40" s="123"/>
      <c r="HX40" s="123"/>
      <c r="HY40" s="123"/>
      <c r="HZ40" s="123"/>
      <c r="IA40" s="123"/>
      <c r="IB40" s="123"/>
      <c r="IC40" s="123"/>
      <c r="ID40" s="123"/>
      <c r="IE40" s="123"/>
      <c r="IF40" s="123"/>
      <c r="IG40" s="123"/>
      <c r="IH40" s="123"/>
      <c r="II40" s="123"/>
      <c r="IJ40" s="123"/>
      <c r="IK40" s="123"/>
      <c r="IL40" s="123"/>
      <c r="IM40" s="123"/>
      <c r="IN40" s="123"/>
      <c r="IO40" s="123"/>
      <c r="IP40" s="123"/>
      <c r="IQ40" s="123"/>
      <c r="IR40" s="123"/>
      <c r="IS40" s="123"/>
      <c r="IT40" s="123"/>
      <c r="IU40" s="123"/>
      <c r="IV40" s="123"/>
      <c r="IW40" s="123"/>
      <c r="IX40" s="123"/>
      <c r="IY40" s="123"/>
    </row>
    <row r="41" spans="1:259" ht="24.0" customHeight="1" x14ac:dyDescent="0.15">
      <c r="A41" s="123"/>
      <c r="B41" s="123"/>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c r="BE41" s="123"/>
      <c r="BF41" s="123"/>
      <c r="BG41" s="123"/>
      <c r="BH41" s="123"/>
      <c r="BI41" s="123"/>
      <c r="BJ41" s="123"/>
      <c r="BK41" s="123"/>
      <c r="BL41" s="123"/>
      <c r="BM41" s="123"/>
      <c r="BN41" s="123"/>
      <c r="BO41" s="123"/>
      <c r="BP41" s="123"/>
      <c r="BQ41" s="123"/>
      <c r="BR41" s="123"/>
      <c r="BS41" s="123"/>
      <c r="BT41" s="123"/>
      <c r="BU41" s="123"/>
      <c r="BV41" s="123"/>
      <c r="BW41" s="123"/>
      <c r="BX41" s="123"/>
      <c r="BY41" s="123"/>
      <c r="BZ41" s="123"/>
      <c r="CA41" s="123"/>
      <c r="CB41" s="123"/>
      <c r="CC41" s="123"/>
      <c r="CD41" s="123"/>
      <c r="CE41" s="123"/>
      <c r="CF41" s="123"/>
      <c r="CG41" s="123"/>
      <c r="CH41" s="123"/>
      <c r="CI41" s="123"/>
      <c r="CJ41" s="123"/>
      <c r="CK41" s="123"/>
      <c r="CL41" s="123"/>
      <c r="CM41" s="123"/>
      <c r="CN41" s="123"/>
      <c r="CO41" s="123"/>
      <c r="CP41" s="123"/>
      <c r="CQ41" s="123"/>
      <c r="CR41" s="123"/>
      <c r="CS41" s="123"/>
      <c r="CT41" s="123"/>
      <c r="CU41" s="123"/>
      <c r="CV41" s="123"/>
      <c r="CW41" s="123"/>
      <c r="CX41" s="123"/>
      <c r="CY41" s="123"/>
      <c r="CZ41" s="123"/>
      <c r="DA41" s="123"/>
      <c r="DB41" s="123"/>
      <c r="DC41" s="123"/>
      <c r="DD41" s="123"/>
      <c r="DE41" s="123"/>
      <c r="DF41" s="123"/>
      <c r="DG41" s="123"/>
      <c r="DH41" s="123"/>
      <c r="DI41" s="123"/>
      <c r="DJ41" s="123"/>
      <c r="DK41" s="123"/>
      <c r="DL41" s="123"/>
      <c r="DM41" s="123"/>
      <c r="DN41" s="123"/>
      <c r="DO41" s="123"/>
      <c r="DP41" s="123"/>
      <c r="DQ41" s="123"/>
      <c r="DR41" s="123"/>
      <c r="DS41" s="123"/>
      <c r="DT41" s="123"/>
      <c r="DU41" s="123"/>
      <c r="DV41" s="123"/>
      <c r="DW41" s="123"/>
      <c r="DX41" s="123"/>
      <c r="DY41" s="123"/>
      <c r="DZ41" s="123"/>
      <c r="EA41" s="123"/>
      <c r="EB41" s="123"/>
      <c r="EC41" s="123"/>
      <c r="ED41" s="123"/>
      <c r="EE41" s="123"/>
      <c r="EF41" s="123"/>
      <c r="EG41" s="123"/>
      <c r="EH41" s="123"/>
      <c r="EI41" s="123"/>
      <c r="EJ41" s="123"/>
      <c r="EK41" s="123"/>
      <c r="EL41" s="123"/>
      <c r="EM41" s="123"/>
      <c r="EN41" s="123"/>
      <c r="EO41" s="123"/>
      <c r="EP41" s="123"/>
      <c r="EQ41" s="123"/>
      <c r="ER41" s="123"/>
      <c r="ES41" s="123"/>
      <c r="ET41" s="123"/>
      <c r="EU41" s="123"/>
      <c r="EV41" s="123"/>
      <c r="EW41" s="123"/>
      <c r="EX41" s="123"/>
      <c r="EY41" s="123"/>
      <c r="EZ41" s="123"/>
      <c r="FA41" s="123"/>
      <c r="FB41" s="123"/>
      <c r="FC41" s="123"/>
      <c r="FD41" s="123"/>
      <c r="FE41" s="123"/>
      <c r="FF41" s="123"/>
      <c r="FG41" s="123"/>
      <c r="FH41" s="123"/>
      <c r="FI41" s="123"/>
      <c r="FJ41" s="123"/>
      <c r="FK41" s="123"/>
      <c r="FL41" s="123"/>
      <c r="FM41" s="123"/>
      <c r="FN41" s="123"/>
      <c r="FO41" s="123"/>
      <c r="FP41" s="123"/>
      <c r="FQ41" s="123"/>
      <c r="FR41" s="123"/>
      <c r="FS41" s="123"/>
      <c r="FT41" s="123"/>
      <c r="FU41" s="123"/>
      <c r="FV41" s="123"/>
      <c r="FW41" s="123"/>
      <c r="FX41" s="123"/>
      <c r="FY41" s="123"/>
      <c r="FZ41" s="123"/>
      <c r="GA41" s="123"/>
      <c r="GB41" s="123"/>
      <c r="GC41" s="123"/>
      <c r="GD41" s="123"/>
      <c r="GE41" s="123"/>
      <c r="GF41" s="123"/>
      <c r="GG41" s="123"/>
      <c r="GH41" s="123"/>
      <c r="GI41" s="123"/>
      <c r="GJ41" s="123"/>
      <c r="GK41" s="123"/>
      <c r="GL41" s="123"/>
      <c r="GM41" s="123"/>
      <c r="GN41" s="123"/>
      <c r="GO41" s="123"/>
      <c r="GP41" s="123"/>
      <c r="GQ41" s="123"/>
      <c r="GR41" s="123"/>
      <c r="GS41" s="123"/>
      <c r="GT41" s="123"/>
      <c r="GU41" s="123"/>
      <c r="GV41" s="123"/>
      <c r="GW41" s="123"/>
      <c r="GX41" s="123"/>
      <c r="GY41" s="123"/>
      <c r="GZ41" s="123"/>
      <c r="HA41" s="123"/>
      <c r="HB41" s="123"/>
      <c r="HC41" s="123"/>
      <c r="HD41" s="123"/>
      <c r="HE41" s="123"/>
      <c r="HF41" s="123"/>
      <c r="HG41" s="123"/>
      <c r="HH41" s="123"/>
      <c r="HI41" s="123"/>
      <c r="HJ41" s="123"/>
      <c r="HK41" s="123"/>
      <c r="HL41" s="123"/>
      <c r="HM41" s="123"/>
      <c r="HN41" s="123"/>
      <c r="HO41" s="123"/>
      <c r="HP41" s="123"/>
      <c r="HQ41" s="123"/>
      <c r="HR41" s="123"/>
      <c r="HS41" s="123"/>
      <c r="HT41" s="123"/>
      <c r="HU41" s="123"/>
      <c r="HV41" s="123"/>
      <c r="HW41" s="123"/>
      <c r="HX41" s="123"/>
      <c r="HY41" s="123"/>
      <c r="HZ41" s="123"/>
      <c r="IA41" s="123"/>
      <c r="IB41" s="123"/>
      <c r="IC41" s="123"/>
      <c r="ID41" s="123"/>
      <c r="IE41" s="123"/>
      <c r="IF41" s="123"/>
      <c r="IG41" s="123"/>
      <c r="IH41" s="123"/>
      <c r="II41" s="123"/>
      <c r="IJ41" s="123"/>
      <c r="IK41" s="123"/>
      <c r="IL41" s="123"/>
      <c r="IM41" s="123"/>
      <c r="IN41" s="123"/>
      <c r="IO41" s="123"/>
      <c r="IP41" s="123"/>
      <c r="IQ41" s="123"/>
      <c r="IR41" s="123"/>
      <c r="IS41" s="123"/>
      <c r="IT41" s="123"/>
      <c r="IU41" s="123"/>
      <c r="IV41" s="123"/>
      <c r="IW41" s="123"/>
      <c r="IX41" s="123"/>
      <c r="IY41" s="123"/>
    </row>
    <row r="42" spans="1:259" ht="24.0" customHeight="1" x14ac:dyDescent="0.15">
      <c r="A42" s="123"/>
      <c r="B42" s="123"/>
      <c r="C42" s="123"/>
      <c r="D42" s="123"/>
      <c r="E42" s="123"/>
      <c r="F42" s="123"/>
      <c r="G42" s="123"/>
      <c r="H42" s="123"/>
      <c r="I42" s="123"/>
      <c r="J42" s="123"/>
      <c r="K42" s="123"/>
      <c r="L42" s="123"/>
      <c r="M42" s="123"/>
      <c r="N42" s="123"/>
      <c r="O42" s="123"/>
      <c r="P42" s="123"/>
      <c r="Q42" s="123"/>
      <c r="R42" s="123"/>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c r="BL42" s="123"/>
      <c r="BM42" s="123"/>
      <c r="BN42" s="123"/>
      <c r="BO42" s="123"/>
      <c r="BP42" s="123"/>
      <c r="BQ42" s="123"/>
      <c r="BR42" s="123"/>
      <c r="BS42" s="123"/>
      <c r="BT42" s="123"/>
      <c r="BU42" s="123"/>
      <c r="BV42" s="123"/>
      <c r="BW42" s="123"/>
      <c r="BX42" s="123"/>
      <c r="BY42" s="123"/>
      <c r="BZ42" s="123"/>
      <c r="CA42" s="123"/>
      <c r="CB42" s="123"/>
      <c r="CC42" s="123"/>
      <c r="CD42" s="123"/>
      <c r="CE42" s="123"/>
      <c r="CF42" s="123"/>
      <c r="CG42" s="123"/>
      <c r="CH42" s="123"/>
      <c r="CI42" s="123"/>
      <c r="CJ42" s="123"/>
      <c r="CK42" s="123"/>
      <c r="CL42" s="123"/>
      <c r="CM42" s="123"/>
      <c r="CN42" s="123"/>
      <c r="CO42" s="123"/>
      <c r="CP42" s="123"/>
      <c r="CQ42" s="123"/>
      <c r="CR42" s="123"/>
      <c r="CS42" s="123"/>
      <c r="CT42" s="123"/>
      <c r="CU42" s="123"/>
      <c r="CV42" s="123"/>
      <c r="CW42" s="123"/>
      <c r="CX42" s="123"/>
      <c r="CY42" s="123"/>
      <c r="CZ42" s="123"/>
      <c r="DA42" s="123"/>
      <c r="DB42" s="123"/>
      <c r="DC42" s="123"/>
      <c r="DD42" s="123"/>
      <c r="DE42" s="123"/>
      <c r="DF42" s="123"/>
      <c r="DG42" s="123"/>
      <c r="DH42" s="123"/>
      <c r="DI42" s="123"/>
      <c r="DJ42" s="123"/>
      <c r="DK42" s="123"/>
      <c r="DL42" s="123"/>
      <c r="DM42" s="123"/>
      <c r="DN42" s="123"/>
      <c r="DO42" s="123"/>
      <c r="DP42" s="123"/>
      <c r="DQ42" s="123"/>
      <c r="DR42" s="123"/>
      <c r="DS42" s="123"/>
      <c r="DT42" s="123"/>
      <c r="DU42" s="123"/>
      <c r="DV42" s="123"/>
      <c r="DW42" s="123"/>
      <c r="DX42" s="123"/>
      <c r="DY42" s="123"/>
      <c r="DZ42" s="123"/>
      <c r="EA42" s="123"/>
      <c r="EB42" s="123"/>
      <c r="EC42" s="123"/>
      <c r="ED42" s="123"/>
      <c r="EE42" s="123"/>
      <c r="EF42" s="123"/>
      <c r="EG42" s="123"/>
      <c r="EH42" s="123"/>
      <c r="EI42" s="123"/>
      <c r="EJ42" s="123"/>
      <c r="EK42" s="123"/>
      <c r="EL42" s="123"/>
      <c r="EM42" s="123"/>
      <c r="EN42" s="123"/>
      <c r="EO42" s="123"/>
      <c r="EP42" s="123"/>
      <c r="EQ42" s="123"/>
      <c r="ER42" s="123"/>
      <c r="ES42" s="123"/>
      <c r="ET42" s="123"/>
      <c r="EU42" s="123"/>
      <c r="EV42" s="123"/>
      <c r="EW42" s="123"/>
      <c r="EX42" s="123"/>
      <c r="EY42" s="123"/>
      <c r="EZ42" s="123"/>
      <c r="FA42" s="123"/>
      <c r="FB42" s="123"/>
      <c r="FC42" s="123"/>
      <c r="FD42" s="123"/>
      <c r="FE42" s="123"/>
      <c r="FF42" s="123"/>
      <c r="FG42" s="123"/>
      <c r="FH42" s="123"/>
      <c r="FI42" s="123"/>
      <c r="FJ42" s="123"/>
      <c r="FK42" s="123"/>
      <c r="FL42" s="123"/>
      <c r="FM42" s="123"/>
      <c r="FN42" s="123"/>
      <c r="FO42" s="123"/>
      <c r="FP42" s="123"/>
      <c r="FQ42" s="123"/>
      <c r="FR42" s="123"/>
      <c r="FS42" s="123"/>
      <c r="FT42" s="123"/>
      <c r="FU42" s="123"/>
      <c r="FV42" s="123"/>
      <c r="FW42" s="123"/>
      <c r="FX42" s="123"/>
      <c r="FY42" s="123"/>
      <c r="FZ42" s="123"/>
      <c r="GA42" s="123"/>
      <c r="GB42" s="123"/>
      <c r="GC42" s="123"/>
      <c r="GD42" s="123"/>
      <c r="GE42" s="123"/>
      <c r="GF42" s="123"/>
      <c r="GG42" s="123"/>
      <c r="GH42" s="123"/>
      <c r="GI42" s="123"/>
      <c r="GJ42" s="123"/>
      <c r="GK42" s="123"/>
      <c r="GL42" s="123"/>
      <c r="GM42" s="123"/>
      <c r="GN42" s="123"/>
      <c r="GO42" s="123"/>
      <c r="GP42" s="123"/>
      <c r="GQ42" s="123"/>
      <c r="GR42" s="123"/>
      <c r="GS42" s="123"/>
      <c r="GT42" s="123"/>
      <c r="GU42" s="123"/>
      <c r="GV42" s="123"/>
      <c r="GW42" s="123"/>
      <c r="GX42" s="123"/>
      <c r="GY42" s="123"/>
      <c r="GZ42" s="123"/>
      <c r="HA42" s="123"/>
      <c r="HB42" s="123"/>
      <c r="HC42" s="123"/>
      <c r="HD42" s="123"/>
      <c r="HE42" s="123"/>
      <c r="HF42" s="123"/>
      <c r="HG42" s="123"/>
      <c r="HH42" s="123"/>
      <c r="HI42" s="123"/>
      <c r="HJ42" s="123"/>
      <c r="HK42" s="123"/>
      <c r="HL42" s="123"/>
      <c r="HM42" s="123"/>
      <c r="HN42" s="123"/>
      <c r="HO42" s="123"/>
      <c r="HP42" s="123"/>
      <c r="HQ42" s="123"/>
      <c r="HR42" s="123"/>
      <c r="HS42" s="123"/>
      <c r="HT42" s="123"/>
      <c r="HU42" s="123"/>
      <c r="HV42" s="123"/>
      <c r="HW42" s="123"/>
      <c r="HX42" s="123"/>
      <c r="HY42" s="123"/>
      <c r="HZ42" s="123"/>
      <c r="IA42" s="123"/>
      <c r="IB42" s="123"/>
      <c r="IC42" s="123"/>
      <c r="ID42" s="123"/>
      <c r="IE42" s="123"/>
      <c r="IF42" s="123"/>
      <c r="IG42" s="123"/>
      <c r="IH42" s="123"/>
      <c r="II42" s="123"/>
      <c r="IJ42" s="123"/>
      <c r="IK42" s="123"/>
      <c r="IL42" s="123"/>
      <c r="IM42" s="123"/>
      <c r="IN42" s="123"/>
      <c r="IO42" s="123"/>
      <c r="IP42" s="123"/>
      <c r="IQ42" s="123"/>
      <c r="IR42" s="123"/>
      <c r="IS42" s="123"/>
      <c r="IT42" s="123"/>
      <c r="IU42" s="123"/>
      <c r="IV42" s="123"/>
      <c r="IW42" s="123"/>
      <c r="IX42" s="123"/>
      <c r="IY42" s="123"/>
    </row>
    <row r="43" spans="1:259" ht="24.0" customHeight="1" x14ac:dyDescent="0.15">
      <c r="A43" s="123"/>
      <c r="B43" s="123"/>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c r="BH43" s="123"/>
      <c r="BI43" s="123"/>
      <c r="BJ43" s="123"/>
      <c r="BK43" s="123"/>
      <c r="BL43" s="123"/>
      <c r="BM43" s="123"/>
      <c r="BN43" s="123"/>
      <c r="BO43" s="123"/>
      <c r="BP43" s="123"/>
      <c r="BQ43" s="123"/>
      <c r="BR43" s="123"/>
      <c r="BS43" s="123"/>
      <c r="BT43" s="123"/>
      <c r="BU43" s="123"/>
      <c r="BV43" s="123"/>
      <c r="BW43" s="123"/>
      <c r="BX43" s="123"/>
      <c r="BY43" s="123"/>
      <c r="BZ43" s="123"/>
      <c r="CA43" s="123"/>
      <c r="CB43" s="123"/>
      <c r="CC43" s="123"/>
      <c r="CD43" s="123"/>
      <c r="CE43" s="123"/>
      <c r="CF43" s="123"/>
      <c r="CG43" s="123"/>
      <c r="CH43" s="123"/>
      <c r="CI43" s="123"/>
      <c r="CJ43" s="123"/>
      <c r="CK43" s="123"/>
      <c r="CL43" s="123"/>
      <c r="CM43" s="123"/>
      <c r="CN43" s="123"/>
      <c r="CO43" s="123"/>
      <c r="CP43" s="123"/>
      <c r="CQ43" s="123"/>
      <c r="CR43" s="123"/>
      <c r="CS43" s="123"/>
      <c r="CT43" s="123"/>
      <c r="CU43" s="123"/>
      <c r="CV43" s="123"/>
      <c r="CW43" s="123"/>
      <c r="CX43" s="123"/>
      <c r="CY43" s="123"/>
      <c r="CZ43" s="123"/>
      <c r="DA43" s="123"/>
      <c r="DB43" s="123"/>
      <c r="DC43" s="123"/>
      <c r="DD43" s="123"/>
      <c r="DE43" s="123"/>
      <c r="DF43" s="123"/>
      <c r="DG43" s="123"/>
      <c r="DH43" s="123"/>
      <c r="DI43" s="123"/>
      <c r="DJ43" s="123"/>
      <c r="DK43" s="123"/>
      <c r="DL43" s="123"/>
      <c r="DM43" s="123"/>
      <c r="DN43" s="123"/>
      <c r="DO43" s="123"/>
      <c r="DP43" s="123"/>
      <c r="DQ43" s="123"/>
      <c r="DR43" s="123"/>
      <c r="DS43" s="123"/>
      <c r="DT43" s="123"/>
      <c r="DU43" s="123"/>
      <c r="DV43" s="123"/>
      <c r="DW43" s="123"/>
      <c r="DX43" s="123"/>
      <c r="DY43" s="123"/>
      <c r="DZ43" s="123"/>
      <c r="EA43" s="123"/>
      <c r="EB43" s="123"/>
      <c r="EC43" s="123"/>
      <c r="ED43" s="123"/>
      <c r="EE43" s="123"/>
      <c r="EF43" s="123"/>
      <c r="EG43" s="123"/>
      <c r="EH43" s="123"/>
      <c r="EI43" s="123"/>
      <c r="EJ43" s="123"/>
      <c r="EK43" s="123"/>
      <c r="EL43" s="123"/>
      <c r="EM43" s="123"/>
      <c r="EN43" s="123"/>
      <c r="EO43" s="123"/>
      <c r="EP43" s="123"/>
      <c r="EQ43" s="123"/>
      <c r="ER43" s="123"/>
      <c r="ES43" s="123"/>
      <c r="ET43" s="123"/>
      <c r="EU43" s="123"/>
      <c r="EV43" s="123"/>
      <c r="EW43" s="123"/>
      <c r="EX43" s="123"/>
      <c r="EY43" s="123"/>
      <c r="EZ43" s="123"/>
      <c r="FA43" s="123"/>
      <c r="FB43" s="123"/>
      <c r="FC43" s="123"/>
      <c r="FD43" s="123"/>
      <c r="FE43" s="123"/>
      <c r="FF43" s="123"/>
      <c r="FG43" s="123"/>
      <c r="FH43" s="123"/>
      <c r="FI43" s="123"/>
      <c r="FJ43" s="123"/>
      <c r="FK43" s="123"/>
      <c r="FL43" s="123"/>
      <c r="FM43" s="123"/>
      <c r="FN43" s="123"/>
      <c r="FO43" s="123"/>
      <c r="FP43" s="123"/>
      <c r="FQ43" s="123"/>
      <c r="FR43" s="123"/>
      <c r="FS43" s="123"/>
      <c r="FT43" s="123"/>
      <c r="FU43" s="123"/>
      <c r="FV43" s="123"/>
      <c r="FW43" s="123"/>
      <c r="FX43" s="123"/>
      <c r="FY43" s="123"/>
      <c r="FZ43" s="123"/>
      <c r="GA43" s="123"/>
      <c r="GB43" s="123"/>
      <c r="GC43" s="123"/>
      <c r="GD43" s="123"/>
      <c r="GE43" s="123"/>
      <c r="GF43" s="123"/>
      <c r="GG43" s="123"/>
      <c r="GH43" s="123"/>
      <c r="GI43" s="123"/>
      <c r="GJ43" s="123"/>
      <c r="GK43" s="123"/>
      <c r="GL43" s="123"/>
      <c r="GM43" s="123"/>
      <c r="GN43" s="123"/>
      <c r="GO43" s="123"/>
      <c r="GP43" s="123"/>
      <c r="GQ43" s="123"/>
      <c r="GR43" s="123"/>
      <c r="GS43" s="123"/>
      <c r="GT43" s="123"/>
      <c r="GU43" s="123"/>
      <c r="GV43" s="123"/>
      <c r="GW43" s="123"/>
      <c r="GX43" s="123"/>
      <c r="GY43" s="123"/>
      <c r="GZ43" s="123"/>
      <c r="HA43" s="123"/>
      <c r="HB43" s="123"/>
      <c r="HC43" s="123"/>
      <c r="HD43" s="123"/>
      <c r="HE43" s="123"/>
      <c r="HF43" s="123"/>
      <c r="HG43" s="123"/>
      <c r="HH43" s="123"/>
      <c r="HI43" s="123"/>
      <c r="HJ43" s="123"/>
      <c r="HK43" s="123"/>
      <c r="HL43" s="123"/>
      <c r="HM43" s="123"/>
      <c r="HN43" s="123"/>
      <c r="HO43" s="123"/>
      <c r="HP43" s="123"/>
      <c r="HQ43" s="123"/>
      <c r="HR43" s="123"/>
      <c r="HS43" s="123"/>
      <c r="HT43" s="123"/>
      <c r="HU43" s="123"/>
      <c r="HV43" s="123"/>
      <c r="HW43" s="123"/>
      <c r="HX43" s="123"/>
      <c r="HY43" s="123"/>
      <c r="HZ43" s="123"/>
      <c r="IA43" s="123"/>
      <c r="IB43" s="123"/>
      <c r="IC43" s="123"/>
      <c r="ID43" s="123"/>
      <c r="IE43" s="123"/>
      <c r="IF43" s="123"/>
      <c r="IG43" s="123"/>
      <c r="IH43" s="123"/>
      <c r="II43" s="123"/>
      <c r="IJ43" s="123"/>
      <c r="IK43" s="123"/>
      <c r="IL43" s="123"/>
      <c r="IM43" s="123"/>
      <c r="IN43" s="123"/>
      <c r="IO43" s="123"/>
      <c r="IP43" s="123"/>
      <c r="IQ43" s="123"/>
      <c r="IR43" s="123"/>
      <c r="IS43" s="123"/>
      <c r="IT43" s="123"/>
      <c r="IU43" s="123"/>
      <c r="IV43" s="123"/>
      <c r="IW43" s="123"/>
      <c r="IX43" s="123"/>
      <c r="IY43" s="123"/>
    </row>
    <row r="44" spans="1:259" ht="24.0" customHeight="1" x14ac:dyDescent="0.15">
      <c r="A44" s="123"/>
      <c r="B44" s="123"/>
      <c r="C44" s="123"/>
      <c r="D44" s="123"/>
      <c r="E44" s="123"/>
      <c r="F44" s="123"/>
      <c r="G44" s="123"/>
      <c r="H44" s="123"/>
      <c r="I44" s="123"/>
      <c r="J44" s="123"/>
      <c r="K44" s="123"/>
      <c r="L44" s="123"/>
      <c r="M44" s="123"/>
      <c r="N44" s="123"/>
      <c r="O44" s="123"/>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c r="BH44" s="123"/>
      <c r="BI44" s="123"/>
      <c r="BJ44" s="123"/>
      <c r="BK44" s="123"/>
      <c r="BL44" s="123"/>
      <c r="BM44" s="123"/>
      <c r="BN44" s="123"/>
      <c r="BO44" s="123"/>
      <c r="BP44" s="123"/>
      <c r="BQ44" s="123"/>
      <c r="BR44" s="123"/>
      <c r="BS44" s="123"/>
      <c r="BT44" s="123"/>
      <c r="BU44" s="123"/>
      <c r="BV44" s="123"/>
      <c r="BW44" s="123"/>
      <c r="BX44" s="123"/>
      <c r="BY44" s="123"/>
      <c r="BZ44" s="123"/>
      <c r="CA44" s="123"/>
      <c r="CB44" s="123"/>
      <c r="CC44" s="123"/>
      <c r="CD44" s="123"/>
      <c r="CE44" s="123"/>
      <c r="CF44" s="123"/>
      <c r="CG44" s="123"/>
      <c r="CH44" s="123"/>
      <c r="CI44" s="123"/>
      <c r="CJ44" s="123"/>
      <c r="CK44" s="123"/>
      <c r="CL44" s="123"/>
      <c r="CM44" s="123"/>
      <c r="CN44" s="123"/>
      <c r="CO44" s="123"/>
      <c r="CP44" s="123"/>
      <c r="CQ44" s="123"/>
      <c r="CR44" s="123"/>
      <c r="CS44" s="123"/>
      <c r="CT44" s="123"/>
      <c r="CU44" s="123"/>
      <c r="CV44" s="123"/>
      <c r="CW44" s="123"/>
      <c r="CX44" s="123"/>
      <c r="CY44" s="123"/>
      <c r="CZ44" s="123"/>
      <c r="DA44" s="123"/>
      <c r="DB44" s="123"/>
      <c r="DC44" s="123"/>
      <c r="DD44" s="123"/>
      <c r="DE44" s="123"/>
      <c r="DF44" s="123"/>
      <c r="DG44" s="123"/>
      <c r="DH44" s="123"/>
      <c r="DI44" s="123"/>
      <c r="DJ44" s="123"/>
      <c r="DK44" s="123"/>
      <c r="DL44" s="123"/>
      <c r="DM44" s="123"/>
      <c r="DN44" s="123"/>
      <c r="DO44" s="123"/>
      <c r="DP44" s="123"/>
      <c r="DQ44" s="123"/>
      <c r="DR44" s="123"/>
      <c r="DS44" s="123"/>
      <c r="DT44" s="123"/>
      <c r="DU44" s="123"/>
      <c r="DV44" s="123"/>
      <c r="DW44" s="123"/>
      <c r="DX44" s="123"/>
      <c r="DY44" s="123"/>
      <c r="DZ44" s="123"/>
      <c r="EA44" s="123"/>
      <c r="EB44" s="123"/>
      <c r="EC44" s="123"/>
      <c r="ED44" s="123"/>
      <c r="EE44" s="123"/>
      <c r="EF44" s="123"/>
      <c r="EG44" s="123"/>
      <c r="EH44" s="123"/>
      <c r="EI44" s="123"/>
      <c r="EJ44" s="123"/>
      <c r="EK44" s="123"/>
      <c r="EL44" s="123"/>
      <c r="EM44" s="123"/>
      <c r="EN44" s="123"/>
      <c r="EO44" s="123"/>
      <c r="EP44" s="123"/>
      <c r="EQ44" s="123"/>
      <c r="ER44" s="123"/>
      <c r="ES44" s="123"/>
      <c r="ET44" s="123"/>
      <c r="EU44" s="123"/>
      <c r="EV44" s="123"/>
      <c r="EW44" s="123"/>
      <c r="EX44" s="123"/>
      <c r="EY44" s="123"/>
      <c r="EZ44" s="123"/>
      <c r="FA44" s="123"/>
      <c r="FB44" s="123"/>
      <c r="FC44" s="123"/>
      <c r="FD44" s="123"/>
      <c r="FE44" s="123"/>
      <c r="FF44" s="123"/>
      <c r="FG44" s="123"/>
      <c r="FH44" s="123"/>
      <c r="FI44" s="123"/>
      <c r="FJ44" s="123"/>
      <c r="FK44" s="123"/>
      <c r="FL44" s="123"/>
      <c r="FM44" s="123"/>
      <c r="FN44" s="123"/>
      <c r="FO44" s="123"/>
      <c r="FP44" s="123"/>
      <c r="FQ44" s="123"/>
      <c r="FR44" s="123"/>
      <c r="FS44" s="123"/>
      <c r="FT44" s="123"/>
      <c r="FU44" s="123"/>
      <c r="FV44" s="123"/>
      <c r="FW44" s="123"/>
      <c r="FX44" s="123"/>
      <c r="FY44" s="123"/>
      <c r="FZ44" s="123"/>
      <c r="GA44" s="123"/>
      <c r="GB44" s="123"/>
      <c r="GC44" s="123"/>
      <c r="GD44" s="123"/>
      <c r="GE44" s="123"/>
      <c r="GF44" s="123"/>
      <c r="GG44" s="123"/>
      <c r="GH44" s="123"/>
      <c r="GI44" s="123"/>
      <c r="GJ44" s="123"/>
      <c r="GK44" s="123"/>
      <c r="GL44" s="123"/>
      <c r="GM44" s="123"/>
      <c r="GN44" s="123"/>
      <c r="GO44" s="123"/>
      <c r="GP44" s="123"/>
      <c r="GQ44" s="123"/>
      <c r="GR44" s="123"/>
      <c r="GS44" s="123"/>
      <c r="GT44" s="123"/>
      <c r="GU44" s="123"/>
      <c r="GV44" s="123"/>
      <c r="GW44" s="123"/>
      <c r="GX44" s="123"/>
      <c r="GY44" s="123"/>
      <c r="GZ44" s="123"/>
      <c r="HA44" s="123"/>
      <c r="HB44" s="123"/>
      <c r="HC44" s="123"/>
      <c r="HD44" s="123"/>
      <c r="HE44" s="123"/>
      <c r="HF44" s="123"/>
      <c r="HG44" s="123"/>
      <c r="HH44" s="123"/>
      <c r="HI44" s="123"/>
      <c r="HJ44" s="123"/>
      <c r="HK44" s="123"/>
      <c r="HL44" s="123"/>
      <c r="HM44" s="123"/>
      <c r="HN44" s="123"/>
      <c r="HO44" s="123"/>
      <c r="HP44" s="123"/>
      <c r="HQ44" s="123"/>
      <c r="HR44" s="123"/>
      <c r="HS44" s="123"/>
      <c r="HT44" s="123"/>
      <c r="HU44" s="123"/>
      <c r="HV44" s="123"/>
      <c r="HW44" s="123"/>
      <c r="HX44" s="123"/>
      <c r="HY44" s="123"/>
      <c r="HZ44" s="123"/>
      <c r="IA44" s="123"/>
      <c r="IB44" s="123"/>
      <c r="IC44" s="123"/>
      <c r="ID44" s="123"/>
      <c r="IE44" s="123"/>
      <c r="IF44" s="123"/>
      <c r="IG44" s="123"/>
      <c r="IH44" s="123"/>
      <c r="II44" s="123"/>
      <c r="IJ44" s="123"/>
      <c r="IK44" s="123"/>
      <c r="IL44" s="123"/>
      <c r="IM44" s="123"/>
      <c r="IN44" s="123"/>
      <c r="IO44" s="123"/>
      <c r="IP44" s="123"/>
      <c r="IQ44" s="123"/>
      <c r="IR44" s="123"/>
      <c r="IS44" s="123"/>
      <c r="IT44" s="123"/>
      <c r="IU44" s="123"/>
      <c r="IV44" s="123"/>
      <c r="IW44" s="123"/>
      <c r="IX44" s="123"/>
      <c r="IY44" s="123"/>
    </row>
    <row r="45" spans="1:259" ht="24.0" customHeight="1" x14ac:dyDescent="0.15">
      <c r="A45" s="123"/>
      <c r="B45" s="123"/>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c r="BF45" s="123"/>
      <c r="BG45" s="123"/>
      <c r="BH45" s="123"/>
      <c r="BI45" s="123"/>
      <c r="BJ45" s="123"/>
      <c r="BK45" s="123"/>
      <c r="BL45" s="123"/>
      <c r="BM45" s="123"/>
      <c r="BN45" s="123"/>
      <c r="BO45" s="123"/>
      <c r="BP45" s="123"/>
      <c r="BQ45" s="123"/>
      <c r="BR45" s="123"/>
      <c r="BS45" s="123"/>
      <c r="BT45" s="123"/>
      <c r="BU45" s="123"/>
      <c r="BV45" s="123"/>
      <c r="BW45" s="123"/>
      <c r="BX45" s="123"/>
      <c r="BY45" s="123"/>
      <c r="BZ45" s="123"/>
      <c r="CA45" s="123"/>
      <c r="CB45" s="123"/>
      <c r="CC45" s="123"/>
      <c r="CD45" s="123"/>
      <c r="CE45" s="123"/>
      <c r="CF45" s="123"/>
      <c r="CG45" s="123"/>
      <c r="CH45" s="123"/>
      <c r="CI45" s="123"/>
      <c r="CJ45" s="123"/>
      <c r="CK45" s="123"/>
      <c r="CL45" s="123"/>
      <c r="CM45" s="123"/>
      <c r="CN45" s="123"/>
      <c r="CO45" s="123"/>
      <c r="CP45" s="123"/>
      <c r="CQ45" s="123"/>
      <c r="CR45" s="123"/>
      <c r="CS45" s="123"/>
      <c r="CT45" s="123"/>
      <c r="CU45" s="123"/>
      <c r="CV45" s="123"/>
      <c r="CW45" s="123"/>
      <c r="CX45" s="123"/>
      <c r="CY45" s="123"/>
      <c r="CZ45" s="123"/>
      <c r="DA45" s="123"/>
      <c r="DB45" s="123"/>
      <c r="DC45" s="123"/>
      <c r="DD45" s="123"/>
      <c r="DE45" s="123"/>
      <c r="DF45" s="123"/>
      <c r="DG45" s="123"/>
      <c r="DH45" s="123"/>
      <c r="DI45" s="123"/>
      <c r="DJ45" s="123"/>
      <c r="DK45" s="123"/>
      <c r="DL45" s="123"/>
      <c r="DM45" s="123"/>
      <c r="DN45" s="123"/>
      <c r="DO45" s="123"/>
      <c r="DP45" s="123"/>
      <c r="DQ45" s="123"/>
      <c r="DR45" s="123"/>
      <c r="DS45" s="123"/>
      <c r="DT45" s="123"/>
      <c r="DU45" s="123"/>
      <c r="DV45" s="123"/>
      <c r="DW45" s="123"/>
      <c r="DX45" s="123"/>
      <c r="DY45" s="123"/>
      <c r="DZ45" s="123"/>
      <c r="EA45" s="123"/>
      <c r="EB45" s="123"/>
      <c r="EC45" s="123"/>
      <c r="ED45" s="123"/>
      <c r="EE45" s="123"/>
      <c r="EF45" s="123"/>
      <c r="EG45" s="123"/>
      <c r="EH45" s="123"/>
      <c r="EI45" s="123"/>
      <c r="EJ45" s="123"/>
      <c r="EK45" s="123"/>
      <c r="EL45" s="123"/>
      <c r="EM45" s="123"/>
      <c r="EN45" s="123"/>
      <c r="EO45" s="123"/>
      <c r="EP45" s="123"/>
      <c r="EQ45" s="123"/>
      <c r="ER45" s="123"/>
      <c r="ES45" s="123"/>
      <c r="ET45" s="123"/>
      <c r="EU45" s="123"/>
      <c r="EV45" s="123"/>
      <c r="EW45" s="123"/>
      <c r="EX45" s="123"/>
      <c r="EY45" s="123"/>
      <c r="EZ45" s="123"/>
      <c r="FA45" s="123"/>
      <c r="FB45" s="123"/>
      <c r="FC45" s="123"/>
      <c r="FD45" s="123"/>
      <c r="FE45" s="123"/>
      <c r="FF45" s="123"/>
      <c r="FG45" s="123"/>
      <c r="FH45" s="123"/>
      <c r="FI45" s="123"/>
      <c r="FJ45" s="123"/>
      <c r="FK45" s="123"/>
      <c r="FL45" s="123"/>
      <c r="FM45" s="123"/>
      <c r="FN45" s="123"/>
      <c r="FO45" s="123"/>
      <c r="FP45" s="123"/>
      <c r="FQ45" s="123"/>
      <c r="FR45" s="123"/>
      <c r="FS45" s="123"/>
      <c r="FT45" s="123"/>
      <c r="FU45" s="123"/>
      <c r="FV45" s="123"/>
      <c r="FW45" s="123"/>
      <c r="FX45" s="123"/>
      <c r="FY45" s="123"/>
      <c r="FZ45" s="123"/>
      <c r="GA45" s="123"/>
      <c r="GB45" s="123"/>
      <c r="GC45" s="123"/>
      <c r="GD45" s="123"/>
      <c r="GE45" s="123"/>
      <c r="GF45" s="123"/>
      <c r="GG45" s="123"/>
      <c r="GH45" s="123"/>
      <c r="GI45" s="123"/>
      <c r="GJ45" s="123"/>
      <c r="GK45" s="123"/>
      <c r="GL45" s="123"/>
      <c r="GM45" s="123"/>
      <c r="GN45" s="123"/>
      <c r="GO45" s="123"/>
      <c r="GP45" s="123"/>
      <c r="GQ45" s="123"/>
      <c r="GR45" s="123"/>
      <c r="GS45" s="123"/>
      <c r="GT45" s="123"/>
      <c r="GU45" s="123"/>
      <c r="GV45" s="123"/>
      <c r="GW45" s="123"/>
      <c r="GX45" s="123"/>
      <c r="GY45" s="123"/>
      <c r="GZ45" s="123"/>
      <c r="HA45" s="123"/>
      <c r="HB45" s="123"/>
      <c r="HC45" s="123"/>
      <c r="HD45" s="123"/>
      <c r="HE45" s="123"/>
      <c r="HF45" s="123"/>
      <c r="HG45" s="123"/>
      <c r="HH45" s="123"/>
      <c r="HI45" s="123"/>
      <c r="HJ45" s="123"/>
      <c r="HK45" s="123"/>
      <c r="HL45" s="123"/>
      <c r="HM45" s="123"/>
      <c r="HN45" s="123"/>
      <c r="HO45" s="123"/>
      <c r="HP45" s="123"/>
      <c r="HQ45" s="123"/>
      <c r="HR45" s="123"/>
      <c r="HS45" s="123"/>
      <c r="HT45" s="123"/>
      <c r="HU45" s="123"/>
      <c r="HV45" s="123"/>
      <c r="HW45" s="123"/>
      <c r="HX45" s="123"/>
      <c r="HY45" s="123"/>
      <c r="HZ45" s="123"/>
      <c r="IA45" s="123"/>
      <c r="IB45" s="123"/>
      <c r="IC45" s="123"/>
      <c r="ID45" s="123"/>
      <c r="IE45" s="123"/>
      <c r="IF45" s="123"/>
      <c r="IG45" s="123"/>
      <c r="IH45" s="123"/>
      <c r="II45" s="123"/>
      <c r="IJ45" s="123"/>
      <c r="IK45" s="123"/>
      <c r="IL45" s="123"/>
      <c r="IM45" s="123"/>
      <c r="IN45" s="123"/>
      <c r="IO45" s="123"/>
      <c r="IP45" s="123"/>
      <c r="IQ45" s="123"/>
      <c r="IR45" s="123"/>
      <c r="IS45" s="123"/>
      <c r="IT45" s="123"/>
      <c r="IU45" s="123"/>
      <c r="IV45" s="123"/>
      <c r="IW45" s="123"/>
      <c r="IX45" s="123"/>
      <c r="IY45" s="123"/>
    </row>
    <row r="46" spans="1:259" ht="24.0" customHeight="1" x14ac:dyDescent="0.15">
      <c r="A46" s="123"/>
      <c r="B46" s="123"/>
      <c r="C46" s="123"/>
      <c r="D46" s="123"/>
      <c r="E46" s="123"/>
      <c r="F46" s="123"/>
      <c r="G46" s="123"/>
      <c r="H46" s="123"/>
      <c r="I46" s="123"/>
      <c r="J46" s="123"/>
      <c r="K46" s="123"/>
      <c r="L46" s="123"/>
      <c r="M46" s="123"/>
      <c r="N46" s="123"/>
      <c r="O46" s="123"/>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c r="BH46" s="123"/>
      <c r="BI46" s="123"/>
      <c r="BJ46" s="123"/>
      <c r="BK46" s="123"/>
      <c r="BL46" s="123"/>
      <c r="BM46" s="123"/>
      <c r="BN46" s="123"/>
      <c r="BO46" s="123"/>
      <c r="BP46" s="123"/>
      <c r="BQ46" s="123"/>
      <c r="BR46" s="123"/>
      <c r="BS46" s="123"/>
      <c r="BT46" s="123"/>
      <c r="BU46" s="123"/>
      <c r="BV46" s="123"/>
      <c r="BW46" s="123"/>
      <c r="BX46" s="123"/>
      <c r="BY46" s="123"/>
      <c r="BZ46" s="123"/>
      <c r="CA46" s="123"/>
      <c r="CB46" s="123"/>
      <c r="CC46" s="123"/>
      <c r="CD46" s="123"/>
      <c r="CE46" s="123"/>
      <c r="CF46" s="123"/>
      <c r="CG46" s="123"/>
      <c r="CH46" s="123"/>
      <c r="CI46" s="123"/>
      <c r="CJ46" s="123"/>
      <c r="CK46" s="123"/>
      <c r="CL46" s="123"/>
      <c r="CM46" s="123"/>
      <c r="CN46" s="123"/>
      <c r="CO46" s="123"/>
      <c r="CP46" s="123"/>
      <c r="CQ46" s="123"/>
      <c r="CR46" s="123"/>
      <c r="CS46" s="123"/>
      <c r="CT46" s="123"/>
      <c r="CU46" s="123"/>
      <c r="CV46" s="123"/>
      <c r="CW46" s="123"/>
      <c r="CX46" s="123"/>
      <c r="CY46" s="123"/>
      <c r="CZ46" s="123"/>
      <c r="DA46" s="123"/>
      <c r="DB46" s="123"/>
      <c r="DC46" s="123"/>
      <c r="DD46" s="123"/>
      <c r="DE46" s="123"/>
      <c r="DF46" s="123"/>
      <c r="DG46" s="123"/>
      <c r="DH46" s="123"/>
      <c r="DI46" s="123"/>
      <c r="DJ46" s="123"/>
      <c r="DK46" s="123"/>
      <c r="DL46" s="123"/>
      <c r="DM46" s="123"/>
      <c r="DN46" s="123"/>
      <c r="DO46" s="123"/>
      <c r="DP46" s="123"/>
      <c r="DQ46" s="123"/>
      <c r="DR46" s="123"/>
      <c r="DS46" s="123"/>
      <c r="DT46" s="123"/>
      <c r="DU46" s="123"/>
      <c r="DV46" s="123"/>
      <c r="DW46" s="123"/>
      <c r="DX46" s="123"/>
      <c r="DY46" s="123"/>
      <c r="DZ46" s="123"/>
      <c r="EA46" s="123"/>
      <c r="EB46" s="123"/>
      <c r="EC46" s="123"/>
      <c r="ED46" s="123"/>
      <c r="EE46" s="123"/>
      <c r="EF46" s="123"/>
      <c r="EG46" s="123"/>
      <c r="EH46" s="123"/>
      <c r="EI46" s="123"/>
      <c r="EJ46" s="123"/>
      <c r="EK46" s="123"/>
      <c r="EL46" s="123"/>
      <c r="EM46" s="123"/>
      <c r="EN46" s="123"/>
      <c r="EO46" s="123"/>
      <c r="EP46" s="123"/>
      <c r="EQ46" s="123"/>
      <c r="ER46" s="123"/>
      <c r="ES46" s="123"/>
      <c r="ET46" s="123"/>
      <c r="EU46" s="123"/>
      <c r="EV46" s="123"/>
      <c r="EW46" s="123"/>
      <c r="EX46" s="123"/>
      <c r="EY46" s="123"/>
      <c r="EZ46" s="123"/>
      <c r="FA46" s="123"/>
      <c r="FB46" s="123"/>
      <c r="FC46" s="123"/>
      <c r="FD46" s="123"/>
      <c r="FE46" s="123"/>
      <c r="FF46" s="123"/>
      <c r="FG46" s="123"/>
      <c r="FH46" s="123"/>
      <c r="FI46" s="123"/>
      <c r="FJ46" s="123"/>
      <c r="FK46" s="123"/>
      <c r="FL46" s="123"/>
      <c r="FM46" s="123"/>
      <c r="FN46" s="123"/>
      <c r="FO46" s="123"/>
      <c r="FP46" s="123"/>
      <c r="FQ46" s="123"/>
      <c r="FR46" s="123"/>
      <c r="FS46" s="123"/>
      <c r="FT46" s="123"/>
      <c r="FU46" s="123"/>
      <c r="FV46" s="123"/>
      <c r="FW46" s="123"/>
      <c r="FX46" s="123"/>
      <c r="FY46" s="123"/>
      <c r="FZ46" s="123"/>
      <c r="GA46" s="123"/>
      <c r="GB46" s="123"/>
      <c r="GC46" s="123"/>
      <c r="GD46" s="123"/>
      <c r="GE46" s="123"/>
      <c r="GF46" s="123"/>
      <c r="GG46" s="123"/>
      <c r="GH46" s="123"/>
      <c r="GI46" s="123"/>
      <c r="GJ46" s="123"/>
      <c r="GK46" s="123"/>
      <c r="GL46" s="123"/>
      <c r="GM46" s="123"/>
      <c r="GN46" s="123"/>
      <c r="GO46" s="123"/>
      <c r="GP46" s="123"/>
      <c r="GQ46" s="123"/>
      <c r="GR46" s="123"/>
      <c r="GS46" s="123"/>
      <c r="GT46" s="123"/>
      <c r="GU46" s="123"/>
      <c r="GV46" s="123"/>
      <c r="GW46" s="123"/>
      <c r="GX46" s="123"/>
      <c r="GY46" s="123"/>
      <c r="GZ46" s="123"/>
      <c r="HA46" s="123"/>
      <c r="HB46" s="123"/>
      <c r="HC46" s="123"/>
      <c r="HD46" s="123"/>
      <c r="HE46" s="123"/>
      <c r="HF46" s="123"/>
      <c r="HG46" s="123"/>
      <c r="HH46" s="123"/>
      <c r="HI46" s="123"/>
      <c r="HJ46" s="123"/>
      <c r="HK46" s="123"/>
      <c r="HL46" s="123"/>
      <c r="HM46" s="123"/>
      <c r="HN46" s="123"/>
      <c r="HO46" s="123"/>
      <c r="HP46" s="123"/>
      <c r="HQ46" s="123"/>
      <c r="HR46" s="123"/>
      <c r="HS46" s="123"/>
      <c r="HT46" s="123"/>
      <c r="HU46" s="123"/>
      <c r="HV46" s="123"/>
      <c r="HW46" s="123"/>
      <c r="HX46" s="123"/>
      <c r="HY46" s="123"/>
      <c r="HZ46" s="123"/>
      <c r="IA46" s="123"/>
      <c r="IB46" s="123"/>
      <c r="IC46" s="123"/>
      <c r="ID46" s="123"/>
      <c r="IE46" s="123"/>
      <c r="IF46" s="123"/>
      <c r="IG46" s="123"/>
      <c r="IH46" s="123"/>
      <c r="II46" s="123"/>
      <c r="IJ46" s="123"/>
      <c r="IK46" s="123"/>
      <c r="IL46" s="123"/>
      <c r="IM46" s="123"/>
      <c r="IN46" s="123"/>
      <c r="IO46" s="123"/>
      <c r="IP46" s="123"/>
      <c r="IQ46" s="123"/>
      <c r="IR46" s="123"/>
      <c r="IS46" s="123"/>
      <c r="IT46" s="123"/>
      <c r="IU46" s="123"/>
      <c r="IV46" s="123"/>
      <c r="IW46" s="123"/>
      <c r="IX46" s="123"/>
      <c r="IY46" s="123"/>
    </row>
    <row r="47" spans="1:259" ht="24.0" customHeight="1" x14ac:dyDescent="0.15">
      <c r="A47" s="123"/>
      <c r="B47" s="123"/>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c r="AB47" s="123"/>
      <c r="AC47" s="123"/>
      <c r="AD47" s="123"/>
      <c r="AE47" s="123"/>
      <c r="AF47" s="123"/>
      <c r="AG47" s="123"/>
      <c r="AH47" s="123"/>
      <c r="AI47" s="123"/>
      <c r="AJ47" s="123"/>
      <c r="AK47" s="123"/>
      <c r="AL47" s="123"/>
      <c r="AM47" s="123"/>
      <c r="AN47" s="123"/>
      <c r="AO47" s="123"/>
      <c r="AP47" s="123"/>
      <c r="AQ47" s="123"/>
      <c r="AR47" s="123"/>
      <c r="AS47" s="123"/>
      <c r="AT47" s="123"/>
      <c r="AU47" s="123"/>
      <c r="AV47" s="123"/>
      <c r="AW47" s="123"/>
      <c r="AX47" s="123"/>
      <c r="AY47" s="123"/>
      <c r="AZ47" s="123"/>
      <c r="BA47" s="123"/>
      <c r="BB47" s="123"/>
      <c r="BC47" s="123"/>
      <c r="BD47" s="123"/>
      <c r="BE47" s="123"/>
      <c r="BF47" s="123"/>
      <c r="BG47" s="123"/>
      <c r="BH47" s="123"/>
      <c r="BI47" s="123"/>
      <c r="BJ47" s="123"/>
      <c r="BK47" s="123"/>
      <c r="BL47" s="123"/>
      <c r="BM47" s="123"/>
      <c r="BN47" s="123"/>
      <c r="BO47" s="123"/>
      <c r="BP47" s="123"/>
      <c r="BQ47" s="123"/>
      <c r="BR47" s="123"/>
      <c r="BS47" s="123"/>
      <c r="BT47" s="123"/>
      <c r="BU47" s="123"/>
      <c r="BV47" s="123"/>
      <c r="BW47" s="123"/>
      <c r="BX47" s="123"/>
      <c r="BY47" s="123"/>
      <c r="BZ47" s="123"/>
      <c r="CA47" s="123"/>
      <c r="CB47" s="123"/>
      <c r="CC47" s="123"/>
      <c r="CD47" s="123"/>
      <c r="CE47" s="123"/>
      <c r="CF47" s="123"/>
      <c r="CG47" s="123"/>
      <c r="CH47" s="123"/>
      <c r="CI47" s="123"/>
      <c r="CJ47" s="123"/>
      <c r="CK47" s="123"/>
      <c r="CL47" s="123"/>
      <c r="CM47" s="123"/>
      <c r="CN47" s="123"/>
      <c r="CO47" s="123"/>
      <c r="CP47" s="123"/>
      <c r="CQ47" s="123"/>
      <c r="CR47" s="123"/>
      <c r="CS47" s="123"/>
      <c r="CT47" s="123"/>
      <c r="CU47" s="123"/>
      <c r="CV47" s="123"/>
      <c r="CW47" s="123"/>
      <c r="CX47" s="123"/>
      <c r="CY47" s="123"/>
      <c r="CZ47" s="123"/>
      <c r="DA47" s="123"/>
      <c r="DB47" s="123"/>
      <c r="DC47" s="123"/>
      <c r="DD47" s="123"/>
      <c r="DE47" s="123"/>
      <c r="DF47" s="123"/>
      <c r="DG47" s="123"/>
      <c r="DH47" s="123"/>
      <c r="DI47" s="123"/>
      <c r="DJ47" s="123"/>
      <c r="DK47" s="123"/>
      <c r="DL47" s="123"/>
      <c r="DM47" s="123"/>
      <c r="DN47" s="123"/>
      <c r="DO47" s="123"/>
      <c r="DP47" s="123"/>
      <c r="DQ47" s="123"/>
      <c r="DR47" s="123"/>
      <c r="DS47" s="123"/>
      <c r="DT47" s="123"/>
      <c r="DU47" s="123"/>
      <c r="DV47" s="123"/>
      <c r="DW47" s="123"/>
      <c r="DX47" s="123"/>
      <c r="DY47" s="123"/>
      <c r="DZ47" s="123"/>
      <c r="EA47" s="123"/>
      <c r="EB47" s="123"/>
      <c r="EC47" s="123"/>
      <c r="ED47" s="123"/>
      <c r="EE47" s="123"/>
      <c r="EF47" s="123"/>
      <c r="EG47" s="123"/>
      <c r="EH47" s="123"/>
      <c r="EI47" s="123"/>
      <c r="EJ47" s="123"/>
      <c r="EK47" s="123"/>
      <c r="EL47" s="123"/>
      <c r="EM47" s="123"/>
      <c r="EN47" s="123"/>
      <c r="EO47" s="123"/>
      <c r="EP47" s="123"/>
      <c r="EQ47" s="123"/>
      <c r="ER47" s="123"/>
      <c r="ES47" s="123"/>
      <c r="ET47" s="123"/>
      <c r="EU47" s="123"/>
      <c r="EV47" s="123"/>
      <c r="EW47" s="123"/>
      <c r="EX47" s="123"/>
      <c r="EY47" s="123"/>
      <c r="EZ47" s="123"/>
      <c r="FA47" s="123"/>
      <c r="FB47" s="123"/>
      <c r="FC47" s="123"/>
      <c r="FD47" s="123"/>
      <c r="FE47" s="123"/>
      <c r="FF47" s="123"/>
      <c r="FG47" s="123"/>
      <c r="FH47" s="123"/>
      <c r="FI47" s="123"/>
      <c r="FJ47" s="123"/>
      <c r="FK47" s="123"/>
      <c r="FL47" s="123"/>
      <c r="FM47" s="123"/>
      <c r="FN47" s="123"/>
      <c r="FO47" s="123"/>
      <c r="FP47" s="123"/>
      <c r="FQ47" s="123"/>
      <c r="FR47" s="123"/>
      <c r="FS47" s="123"/>
      <c r="FT47" s="123"/>
      <c r="FU47" s="123"/>
      <c r="FV47" s="123"/>
      <c r="FW47" s="123"/>
      <c r="FX47" s="123"/>
      <c r="FY47" s="123"/>
      <c r="FZ47" s="123"/>
      <c r="GA47" s="123"/>
      <c r="GB47" s="123"/>
      <c r="GC47" s="123"/>
      <c r="GD47" s="123"/>
      <c r="GE47" s="123"/>
      <c r="GF47" s="123"/>
      <c r="GG47" s="123"/>
      <c r="GH47" s="123"/>
      <c r="GI47" s="123"/>
      <c r="GJ47" s="123"/>
      <c r="GK47" s="123"/>
      <c r="GL47" s="123"/>
      <c r="GM47" s="123"/>
      <c r="GN47" s="123"/>
      <c r="GO47" s="123"/>
      <c r="GP47" s="123"/>
      <c r="GQ47" s="123"/>
      <c r="GR47" s="123"/>
      <c r="GS47" s="123"/>
      <c r="GT47" s="123"/>
      <c r="GU47" s="123"/>
      <c r="GV47" s="123"/>
      <c r="GW47" s="123"/>
      <c r="GX47" s="123"/>
      <c r="GY47" s="123"/>
      <c r="GZ47" s="123"/>
      <c r="HA47" s="123"/>
      <c r="HB47" s="123"/>
      <c r="HC47" s="123"/>
      <c r="HD47" s="123"/>
      <c r="HE47" s="123"/>
      <c r="HF47" s="123"/>
      <c r="HG47" s="123"/>
      <c r="HH47" s="123"/>
      <c r="HI47" s="123"/>
      <c r="HJ47" s="123"/>
      <c r="HK47" s="123"/>
      <c r="HL47" s="123"/>
      <c r="HM47" s="123"/>
      <c r="HN47" s="123"/>
      <c r="HO47" s="123"/>
      <c r="HP47" s="123"/>
      <c r="HQ47" s="123"/>
      <c r="HR47" s="123"/>
      <c r="HS47" s="123"/>
      <c r="HT47" s="123"/>
      <c r="HU47" s="123"/>
      <c r="HV47" s="123"/>
      <c r="HW47" s="123"/>
      <c r="HX47" s="123"/>
      <c r="HY47" s="123"/>
      <c r="HZ47" s="123"/>
      <c r="IA47" s="123"/>
      <c r="IB47" s="123"/>
      <c r="IC47" s="123"/>
      <c r="ID47" s="123"/>
      <c r="IE47" s="123"/>
      <c r="IF47" s="123"/>
      <c r="IG47" s="123"/>
      <c r="IH47" s="123"/>
      <c r="II47" s="123"/>
      <c r="IJ47" s="123"/>
      <c r="IK47" s="123"/>
      <c r="IL47" s="123"/>
      <c r="IM47" s="123"/>
      <c r="IN47" s="123"/>
      <c r="IO47" s="123"/>
      <c r="IP47" s="123"/>
      <c r="IQ47" s="123"/>
      <c r="IR47" s="123"/>
      <c r="IS47" s="123"/>
      <c r="IT47" s="123"/>
      <c r="IU47" s="123"/>
      <c r="IV47" s="123"/>
      <c r="IW47" s="123"/>
      <c r="IX47" s="123"/>
      <c r="IY47" s="123"/>
    </row>
    <row r="48" spans="1:259" ht="24.0" customHeight="1" x14ac:dyDescent="0.15">
      <c r="A48" s="123"/>
      <c r="B48" s="123"/>
      <c r="C48" s="123"/>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c r="BH48" s="123"/>
      <c r="BI48" s="123"/>
      <c r="BJ48" s="123"/>
      <c r="BK48" s="123"/>
      <c r="BL48" s="123"/>
      <c r="BM48" s="123"/>
      <c r="BN48" s="123"/>
      <c r="BO48" s="123"/>
      <c r="BP48" s="123"/>
      <c r="BQ48" s="123"/>
      <c r="BR48" s="123"/>
      <c r="BS48" s="123"/>
      <c r="BT48" s="123"/>
      <c r="BU48" s="123"/>
      <c r="BV48" s="123"/>
      <c r="BW48" s="123"/>
      <c r="BX48" s="123"/>
      <c r="BY48" s="123"/>
      <c r="BZ48" s="123"/>
      <c r="CA48" s="123"/>
      <c r="CB48" s="123"/>
      <c r="CC48" s="123"/>
      <c r="CD48" s="123"/>
      <c r="CE48" s="123"/>
      <c r="CF48" s="123"/>
      <c r="CG48" s="123"/>
      <c r="CH48" s="123"/>
      <c r="CI48" s="123"/>
      <c r="CJ48" s="123"/>
      <c r="CK48" s="123"/>
      <c r="CL48" s="123"/>
      <c r="CM48" s="123"/>
      <c r="CN48" s="123"/>
      <c r="CO48" s="123"/>
      <c r="CP48" s="123"/>
      <c r="CQ48" s="123"/>
      <c r="CR48" s="123"/>
      <c r="CS48" s="123"/>
      <c r="CT48" s="123"/>
      <c r="CU48" s="123"/>
      <c r="CV48" s="123"/>
      <c r="CW48" s="123"/>
      <c r="CX48" s="123"/>
      <c r="CY48" s="123"/>
      <c r="CZ48" s="123"/>
      <c r="DA48" s="123"/>
      <c r="DB48" s="123"/>
      <c r="DC48" s="123"/>
      <c r="DD48" s="123"/>
      <c r="DE48" s="123"/>
      <c r="DF48" s="123"/>
      <c r="DG48" s="123"/>
      <c r="DH48" s="123"/>
      <c r="DI48" s="123"/>
      <c r="DJ48" s="123"/>
      <c r="DK48" s="123"/>
      <c r="DL48" s="123"/>
      <c r="DM48" s="123"/>
      <c r="DN48" s="123"/>
      <c r="DO48" s="123"/>
      <c r="DP48" s="123"/>
      <c r="DQ48" s="123"/>
      <c r="DR48" s="123"/>
      <c r="DS48" s="123"/>
      <c r="DT48" s="123"/>
      <c r="DU48" s="123"/>
      <c r="DV48" s="123"/>
      <c r="DW48" s="123"/>
      <c r="DX48" s="123"/>
      <c r="DY48" s="123"/>
      <c r="DZ48" s="123"/>
      <c r="EA48" s="123"/>
      <c r="EB48" s="123"/>
      <c r="EC48" s="123"/>
      <c r="ED48" s="123"/>
      <c r="EE48" s="123"/>
      <c r="EF48" s="123"/>
      <c r="EG48" s="123"/>
      <c r="EH48" s="123"/>
      <c r="EI48" s="123"/>
      <c r="EJ48" s="123"/>
      <c r="EK48" s="123"/>
      <c r="EL48" s="123"/>
      <c r="EM48" s="123"/>
      <c r="EN48" s="123"/>
      <c r="EO48" s="123"/>
      <c r="EP48" s="123"/>
      <c r="EQ48" s="123"/>
      <c r="ER48" s="123"/>
      <c r="ES48" s="123"/>
      <c r="ET48" s="123"/>
      <c r="EU48" s="123"/>
      <c r="EV48" s="123"/>
      <c r="EW48" s="123"/>
      <c r="EX48" s="123"/>
      <c r="EY48" s="123"/>
      <c r="EZ48" s="123"/>
      <c r="FA48" s="123"/>
      <c r="FB48" s="123"/>
      <c r="FC48" s="123"/>
      <c r="FD48" s="123"/>
      <c r="FE48" s="123"/>
      <c r="FF48" s="123"/>
      <c r="FG48" s="123"/>
      <c r="FH48" s="123"/>
      <c r="FI48" s="123"/>
      <c r="FJ48" s="123"/>
      <c r="FK48" s="123"/>
      <c r="FL48" s="123"/>
      <c r="FM48" s="123"/>
      <c r="FN48" s="123"/>
      <c r="FO48" s="123"/>
      <c r="FP48" s="123"/>
      <c r="FQ48" s="123"/>
      <c r="FR48" s="123"/>
      <c r="FS48" s="123"/>
      <c r="FT48" s="123"/>
      <c r="FU48" s="123"/>
      <c r="FV48" s="123"/>
      <c r="FW48" s="123"/>
      <c r="FX48" s="123"/>
      <c r="FY48" s="123"/>
      <c r="FZ48" s="123"/>
      <c r="GA48" s="123"/>
      <c r="GB48" s="123"/>
      <c r="GC48" s="123"/>
      <c r="GD48" s="123"/>
      <c r="GE48" s="123"/>
      <c r="GF48" s="123"/>
      <c r="GG48" s="123"/>
      <c r="GH48" s="123"/>
      <c r="GI48" s="123"/>
      <c r="GJ48" s="123"/>
      <c r="GK48" s="123"/>
      <c r="GL48" s="123"/>
      <c r="GM48" s="123"/>
      <c r="GN48" s="123"/>
      <c r="GO48" s="123"/>
      <c r="GP48" s="123"/>
      <c r="GQ48" s="123"/>
      <c r="GR48" s="123"/>
      <c r="GS48" s="123"/>
      <c r="GT48" s="123"/>
      <c r="GU48" s="123"/>
      <c r="GV48" s="123"/>
      <c r="GW48" s="123"/>
      <c r="GX48" s="123"/>
      <c r="GY48" s="123"/>
      <c r="GZ48" s="123"/>
      <c r="HA48" s="123"/>
      <c r="HB48" s="123"/>
      <c r="HC48" s="123"/>
      <c r="HD48" s="123"/>
      <c r="HE48" s="123"/>
      <c r="HF48" s="123"/>
      <c r="HG48" s="123"/>
      <c r="HH48" s="123"/>
      <c r="HI48" s="123"/>
      <c r="HJ48" s="123"/>
      <c r="HK48" s="123"/>
      <c r="HL48" s="123"/>
      <c r="HM48" s="123"/>
      <c r="HN48" s="123"/>
      <c r="HO48" s="123"/>
      <c r="HP48" s="123"/>
      <c r="HQ48" s="123"/>
      <c r="HR48" s="123"/>
      <c r="HS48" s="123"/>
      <c r="HT48" s="123"/>
      <c r="HU48" s="123"/>
      <c r="HV48" s="123"/>
      <c r="HW48" s="123"/>
      <c r="HX48" s="123"/>
      <c r="HY48" s="123"/>
      <c r="HZ48" s="123"/>
      <c r="IA48" s="123"/>
      <c r="IB48" s="123"/>
      <c r="IC48" s="123"/>
      <c r="ID48" s="123"/>
      <c r="IE48" s="123"/>
      <c r="IF48" s="123"/>
      <c r="IG48" s="123"/>
      <c r="IH48" s="123"/>
      <c r="II48" s="123"/>
      <c r="IJ48" s="123"/>
      <c r="IK48" s="123"/>
      <c r="IL48" s="123"/>
      <c r="IM48" s="123"/>
      <c r="IN48" s="123"/>
      <c r="IO48" s="123"/>
      <c r="IP48" s="123"/>
      <c r="IQ48" s="123"/>
      <c r="IR48" s="123"/>
      <c r="IS48" s="123"/>
      <c r="IT48" s="123"/>
      <c r="IU48" s="123"/>
      <c r="IV48" s="123"/>
      <c r="IW48" s="123"/>
      <c r="IX48" s="123"/>
      <c r="IY48" s="123"/>
    </row>
    <row r="49" spans="1:259" ht="24.0" customHeight="1" x14ac:dyDescent="0.15">
      <c r="A49" s="123"/>
      <c r="B49" s="123"/>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c r="BF49" s="123"/>
      <c r="BG49" s="123"/>
      <c r="BH49" s="123"/>
      <c r="BI49" s="123"/>
      <c r="BJ49" s="123"/>
      <c r="BK49" s="123"/>
      <c r="BL49" s="123"/>
      <c r="BM49" s="123"/>
      <c r="BN49" s="123"/>
      <c r="BO49" s="123"/>
      <c r="BP49" s="123"/>
      <c r="BQ49" s="123"/>
      <c r="BR49" s="123"/>
      <c r="BS49" s="123"/>
      <c r="BT49" s="123"/>
      <c r="BU49" s="123"/>
      <c r="BV49" s="123"/>
      <c r="BW49" s="123"/>
      <c r="BX49" s="123"/>
      <c r="BY49" s="123"/>
      <c r="BZ49" s="123"/>
      <c r="CA49" s="123"/>
      <c r="CB49" s="123"/>
      <c r="CC49" s="123"/>
      <c r="CD49" s="123"/>
      <c r="CE49" s="123"/>
      <c r="CF49" s="123"/>
      <c r="CG49" s="123"/>
      <c r="CH49" s="123"/>
      <c r="CI49" s="123"/>
      <c r="CJ49" s="123"/>
      <c r="CK49" s="123"/>
      <c r="CL49" s="123"/>
      <c r="CM49" s="123"/>
      <c r="CN49" s="123"/>
      <c r="CO49" s="123"/>
      <c r="CP49" s="123"/>
      <c r="CQ49" s="123"/>
      <c r="CR49" s="123"/>
      <c r="CS49" s="123"/>
      <c r="CT49" s="123"/>
      <c r="CU49" s="123"/>
      <c r="CV49" s="123"/>
      <c r="CW49" s="123"/>
      <c r="CX49" s="123"/>
      <c r="CY49" s="123"/>
      <c r="CZ49" s="123"/>
      <c r="DA49" s="123"/>
      <c r="DB49" s="123"/>
      <c r="DC49" s="123"/>
      <c r="DD49" s="123"/>
      <c r="DE49" s="123"/>
      <c r="DF49" s="123"/>
      <c r="DG49" s="123"/>
      <c r="DH49" s="123"/>
      <c r="DI49" s="123"/>
      <c r="DJ49" s="123"/>
      <c r="DK49" s="123"/>
      <c r="DL49" s="123"/>
      <c r="DM49" s="123"/>
      <c r="DN49" s="123"/>
      <c r="DO49" s="123"/>
      <c r="DP49" s="123"/>
      <c r="DQ49" s="123"/>
      <c r="DR49" s="123"/>
      <c r="DS49" s="123"/>
      <c r="DT49" s="123"/>
      <c r="DU49" s="123"/>
      <c r="DV49" s="123"/>
      <c r="DW49" s="123"/>
      <c r="DX49" s="123"/>
      <c r="DY49" s="123"/>
      <c r="DZ49" s="123"/>
      <c r="EA49" s="123"/>
      <c r="EB49" s="123"/>
      <c r="EC49" s="123"/>
      <c r="ED49" s="123"/>
      <c r="EE49" s="123"/>
      <c r="EF49" s="123"/>
      <c r="EG49" s="123"/>
      <c r="EH49" s="123"/>
      <c r="EI49" s="123"/>
      <c r="EJ49" s="123"/>
      <c r="EK49" s="123"/>
      <c r="EL49" s="123"/>
      <c r="EM49" s="123"/>
      <c r="EN49" s="123"/>
      <c r="EO49" s="123"/>
      <c r="EP49" s="123"/>
      <c r="EQ49" s="123"/>
      <c r="ER49" s="123"/>
      <c r="ES49" s="123"/>
      <c r="ET49" s="123"/>
      <c r="EU49" s="123"/>
      <c r="EV49" s="123"/>
      <c r="EW49" s="123"/>
      <c r="EX49" s="123"/>
      <c r="EY49" s="123"/>
      <c r="EZ49" s="123"/>
      <c r="FA49" s="123"/>
      <c r="FB49" s="123"/>
      <c r="FC49" s="123"/>
      <c r="FD49" s="123"/>
      <c r="FE49" s="123"/>
      <c r="FF49" s="123"/>
      <c r="FG49" s="123"/>
      <c r="FH49" s="123"/>
      <c r="FI49" s="123"/>
      <c r="FJ49" s="123"/>
      <c r="FK49" s="123"/>
      <c r="FL49" s="123"/>
      <c r="FM49" s="123"/>
      <c r="FN49" s="123"/>
      <c r="FO49" s="123"/>
      <c r="FP49" s="123"/>
      <c r="FQ49" s="123"/>
      <c r="FR49" s="123"/>
      <c r="FS49" s="123"/>
      <c r="FT49" s="123"/>
      <c r="FU49" s="123"/>
      <c r="FV49" s="123"/>
      <c r="FW49" s="123"/>
      <c r="FX49" s="123"/>
      <c r="FY49" s="123"/>
      <c r="FZ49" s="123"/>
      <c r="GA49" s="123"/>
      <c r="GB49" s="123"/>
      <c r="GC49" s="123"/>
      <c r="GD49" s="123"/>
      <c r="GE49" s="123"/>
      <c r="GF49" s="123"/>
      <c r="GG49" s="123"/>
      <c r="GH49" s="123"/>
      <c r="GI49" s="123"/>
      <c r="GJ49" s="123"/>
      <c r="GK49" s="123"/>
      <c r="GL49" s="123"/>
      <c r="GM49" s="123"/>
      <c r="GN49" s="123"/>
      <c r="GO49" s="123"/>
      <c r="GP49" s="123"/>
      <c r="GQ49" s="123"/>
      <c r="GR49" s="123"/>
      <c r="GS49" s="123"/>
      <c r="GT49" s="123"/>
      <c r="GU49" s="123"/>
      <c r="GV49" s="123"/>
      <c r="GW49" s="123"/>
      <c r="GX49" s="123"/>
      <c r="GY49" s="123"/>
      <c r="GZ49" s="123"/>
      <c r="HA49" s="123"/>
      <c r="HB49" s="123"/>
      <c r="HC49" s="123"/>
      <c r="HD49" s="123"/>
      <c r="HE49" s="123"/>
      <c r="HF49" s="123"/>
      <c r="HG49" s="123"/>
      <c r="HH49" s="123"/>
      <c r="HI49" s="123"/>
      <c r="HJ49" s="123"/>
      <c r="HK49" s="123"/>
      <c r="HL49" s="123"/>
      <c r="HM49" s="123"/>
      <c r="HN49" s="123"/>
      <c r="HO49" s="123"/>
      <c r="HP49" s="123"/>
      <c r="HQ49" s="123"/>
      <c r="HR49" s="123"/>
      <c r="HS49" s="123"/>
      <c r="HT49" s="123"/>
      <c r="HU49" s="123"/>
      <c r="HV49" s="123"/>
      <c r="HW49" s="123"/>
      <c r="HX49" s="123"/>
      <c r="HY49" s="123"/>
      <c r="HZ49" s="123"/>
      <c r="IA49" s="123"/>
      <c r="IB49" s="123"/>
      <c r="IC49" s="123"/>
      <c r="ID49" s="123"/>
      <c r="IE49" s="123"/>
      <c r="IF49" s="123"/>
      <c r="IG49" s="123"/>
      <c r="IH49" s="123"/>
      <c r="II49" s="123"/>
      <c r="IJ49" s="123"/>
      <c r="IK49" s="123"/>
      <c r="IL49" s="123"/>
      <c r="IM49" s="123"/>
      <c r="IN49" s="123"/>
      <c r="IO49" s="123"/>
      <c r="IP49" s="123"/>
      <c r="IQ49" s="123"/>
      <c r="IR49" s="123"/>
      <c r="IS49" s="123"/>
      <c r="IT49" s="123"/>
      <c r="IU49" s="123"/>
      <c r="IV49" s="123"/>
      <c r="IW49" s="123"/>
      <c r="IX49" s="123"/>
      <c r="IY49" s="123"/>
    </row>
    <row r="50" spans="1:259" ht="24.0" customHeight="1" x14ac:dyDescent="0.15">
      <c r="A50" s="123"/>
      <c r="B50" s="123"/>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c r="BF50" s="123"/>
      <c r="BG50" s="123"/>
      <c r="BH50" s="123"/>
      <c r="BI50" s="123"/>
      <c r="BJ50" s="123"/>
      <c r="BK50" s="123"/>
      <c r="BL50" s="123"/>
      <c r="BM50" s="123"/>
      <c r="BN50" s="123"/>
      <c r="BO50" s="123"/>
      <c r="BP50" s="123"/>
      <c r="BQ50" s="123"/>
      <c r="BR50" s="123"/>
      <c r="BS50" s="123"/>
      <c r="BT50" s="123"/>
      <c r="BU50" s="123"/>
      <c r="BV50" s="123"/>
      <c r="BW50" s="123"/>
      <c r="BX50" s="123"/>
      <c r="BY50" s="123"/>
      <c r="BZ50" s="123"/>
      <c r="CA50" s="123"/>
      <c r="CB50" s="123"/>
      <c r="CC50" s="123"/>
      <c r="CD50" s="123"/>
      <c r="CE50" s="123"/>
      <c r="CF50" s="123"/>
      <c r="CG50" s="123"/>
      <c r="CH50" s="123"/>
      <c r="CI50" s="123"/>
      <c r="CJ50" s="123"/>
      <c r="CK50" s="123"/>
      <c r="CL50" s="123"/>
      <c r="CM50" s="123"/>
      <c r="CN50" s="123"/>
      <c r="CO50" s="123"/>
      <c r="CP50" s="123"/>
      <c r="CQ50" s="123"/>
      <c r="CR50" s="123"/>
      <c r="CS50" s="123"/>
      <c r="CT50" s="123"/>
      <c r="CU50" s="123"/>
      <c r="CV50" s="123"/>
      <c r="CW50" s="123"/>
      <c r="CX50" s="123"/>
      <c r="CY50" s="123"/>
      <c r="CZ50" s="123"/>
      <c r="DA50" s="123"/>
      <c r="DB50" s="123"/>
      <c r="DC50" s="123"/>
      <c r="DD50" s="123"/>
      <c r="DE50" s="123"/>
      <c r="DF50" s="123"/>
      <c r="DG50" s="123"/>
      <c r="DH50" s="123"/>
      <c r="DI50" s="123"/>
      <c r="DJ50" s="123"/>
      <c r="DK50" s="123"/>
      <c r="DL50" s="123"/>
      <c r="DM50" s="123"/>
      <c r="DN50" s="123"/>
      <c r="DO50" s="123"/>
      <c r="DP50" s="123"/>
      <c r="DQ50" s="123"/>
      <c r="DR50" s="123"/>
      <c r="DS50" s="123"/>
      <c r="DT50" s="123"/>
      <c r="DU50" s="123"/>
      <c r="DV50" s="123"/>
      <c r="DW50" s="123"/>
      <c r="DX50" s="123"/>
      <c r="DY50" s="123"/>
      <c r="DZ50" s="123"/>
      <c r="EA50" s="123"/>
      <c r="EB50" s="123"/>
      <c r="EC50" s="123"/>
      <c r="ED50" s="123"/>
      <c r="EE50" s="123"/>
      <c r="EF50" s="123"/>
      <c r="EG50" s="123"/>
      <c r="EH50" s="123"/>
      <c r="EI50" s="123"/>
      <c r="EJ50" s="123"/>
      <c r="EK50" s="123"/>
      <c r="EL50" s="123"/>
      <c r="EM50" s="123"/>
      <c r="EN50" s="123"/>
      <c r="EO50" s="123"/>
      <c r="EP50" s="123"/>
      <c r="EQ50" s="123"/>
      <c r="ER50" s="123"/>
      <c r="ES50" s="123"/>
      <c r="ET50" s="123"/>
      <c r="EU50" s="123"/>
      <c r="EV50" s="123"/>
      <c r="EW50" s="123"/>
      <c r="EX50" s="123"/>
      <c r="EY50" s="123"/>
      <c r="EZ50" s="123"/>
      <c r="FA50" s="123"/>
      <c r="FB50" s="123"/>
      <c r="FC50" s="123"/>
      <c r="FD50" s="123"/>
      <c r="FE50" s="123"/>
      <c r="FF50" s="123"/>
      <c r="FG50" s="123"/>
      <c r="FH50" s="123"/>
      <c r="FI50" s="123"/>
      <c r="FJ50" s="123"/>
      <c r="FK50" s="123"/>
      <c r="FL50" s="123"/>
      <c r="FM50" s="123"/>
      <c r="FN50" s="123"/>
      <c r="FO50" s="123"/>
      <c r="FP50" s="123"/>
      <c r="FQ50" s="123"/>
      <c r="FR50" s="123"/>
      <c r="FS50" s="123"/>
      <c r="FT50" s="123"/>
      <c r="FU50" s="123"/>
      <c r="FV50" s="123"/>
      <c r="FW50" s="123"/>
      <c r="FX50" s="123"/>
      <c r="FY50" s="123"/>
      <c r="FZ50" s="123"/>
      <c r="GA50" s="123"/>
      <c r="GB50" s="123"/>
      <c r="GC50" s="123"/>
      <c r="GD50" s="123"/>
      <c r="GE50" s="123"/>
      <c r="GF50" s="123"/>
      <c r="GG50" s="123"/>
      <c r="GH50" s="123"/>
      <c r="GI50" s="123"/>
      <c r="GJ50" s="123"/>
      <c r="GK50" s="123"/>
      <c r="GL50" s="123"/>
      <c r="GM50" s="123"/>
      <c r="GN50" s="123"/>
      <c r="GO50" s="123"/>
      <c r="GP50" s="123"/>
      <c r="GQ50" s="123"/>
      <c r="GR50" s="123"/>
      <c r="GS50" s="123"/>
      <c r="GT50" s="123"/>
      <c r="GU50" s="123"/>
      <c r="GV50" s="123"/>
      <c r="GW50" s="123"/>
      <c r="GX50" s="123"/>
      <c r="GY50" s="123"/>
      <c r="GZ50" s="123"/>
      <c r="HA50" s="123"/>
      <c r="HB50" s="123"/>
      <c r="HC50" s="123"/>
      <c r="HD50" s="123"/>
      <c r="HE50" s="123"/>
      <c r="HF50" s="123"/>
      <c r="HG50" s="123"/>
      <c r="HH50" s="123"/>
      <c r="HI50" s="123"/>
      <c r="HJ50" s="123"/>
      <c r="HK50" s="123"/>
      <c r="HL50" s="123"/>
      <c r="HM50" s="123"/>
      <c r="HN50" s="123"/>
      <c r="HO50" s="123"/>
      <c r="HP50" s="123"/>
      <c r="HQ50" s="123"/>
      <c r="HR50" s="123"/>
      <c r="HS50" s="123"/>
      <c r="HT50" s="123"/>
      <c r="HU50" s="123"/>
      <c r="HV50" s="123"/>
      <c r="HW50" s="123"/>
      <c r="HX50" s="123"/>
      <c r="HY50" s="123"/>
      <c r="HZ50" s="123"/>
      <c r="IA50" s="123"/>
      <c r="IB50" s="123"/>
      <c r="IC50" s="123"/>
      <c r="ID50" s="123"/>
      <c r="IE50" s="123"/>
      <c r="IF50" s="123"/>
      <c r="IG50" s="123"/>
      <c r="IH50" s="123"/>
      <c r="II50" s="123"/>
      <c r="IJ50" s="123"/>
      <c r="IK50" s="123"/>
      <c r="IL50" s="123"/>
      <c r="IM50" s="123"/>
      <c r="IN50" s="123"/>
      <c r="IO50" s="123"/>
      <c r="IP50" s="123"/>
      <c r="IQ50" s="123"/>
      <c r="IR50" s="123"/>
      <c r="IS50" s="123"/>
      <c r="IT50" s="123"/>
      <c r="IU50" s="123"/>
      <c r="IV50" s="123"/>
      <c r="IW50" s="123"/>
      <c r="IX50" s="123"/>
      <c r="IY50" s="123"/>
    </row>
    <row r="51" spans="1:259" ht="24.0" customHeight="1" x14ac:dyDescent="0.15">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c r="BE51" s="123"/>
      <c r="BF51" s="123"/>
      <c r="BG51" s="123"/>
      <c r="BH51" s="123"/>
      <c r="BI51" s="123"/>
      <c r="BJ51" s="123"/>
      <c r="BK51" s="123"/>
      <c r="BL51" s="123"/>
      <c r="BM51" s="123"/>
      <c r="BN51" s="123"/>
      <c r="BO51" s="123"/>
      <c r="BP51" s="123"/>
      <c r="BQ51" s="123"/>
      <c r="BR51" s="123"/>
      <c r="BS51" s="123"/>
      <c r="BT51" s="123"/>
      <c r="BU51" s="123"/>
      <c r="BV51" s="123"/>
      <c r="BW51" s="123"/>
      <c r="BX51" s="123"/>
      <c r="BY51" s="123"/>
      <c r="BZ51" s="123"/>
      <c r="CA51" s="123"/>
      <c r="CB51" s="123"/>
      <c r="CC51" s="123"/>
      <c r="CD51" s="123"/>
      <c r="CE51" s="123"/>
      <c r="CF51" s="123"/>
      <c r="CG51" s="123"/>
      <c r="CH51" s="123"/>
      <c r="CI51" s="123"/>
      <c r="CJ51" s="123"/>
      <c r="CK51" s="123"/>
      <c r="CL51" s="123"/>
      <c r="CM51" s="123"/>
      <c r="CN51" s="123"/>
      <c r="CO51" s="123"/>
      <c r="CP51" s="123"/>
      <c r="CQ51" s="123"/>
      <c r="CR51" s="123"/>
      <c r="CS51" s="123"/>
      <c r="CT51" s="123"/>
      <c r="CU51" s="123"/>
      <c r="CV51" s="123"/>
      <c r="CW51" s="123"/>
      <c r="CX51" s="123"/>
      <c r="CY51" s="123"/>
      <c r="CZ51" s="123"/>
      <c r="DA51" s="123"/>
      <c r="DB51" s="123"/>
      <c r="DC51" s="123"/>
      <c r="DD51" s="123"/>
      <c r="DE51" s="123"/>
      <c r="DF51" s="123"/>
      <c r="DG51" s="123"/>
      <c r="DH51" s="123"/>
      <c r="DI51" s="123"/>
      <c r="DJ51" s="123"/>
      <c r="DK51" s="123"/>
      <c r="DL51" s="123"/>
      <c r="DM51" s="123"/>
      <c r="DN51" s="123"/>
      <c r="DO51" s="123"/>
      <c r="DP51" s="123"/>
      <c r="DQ51" s="123"/>
      <c r="DR51" s="123"/>
      <c r="DS51" s="123"/>
      <c r="DT51" s="123"/>
      <c r="DU51" s="123"/>
      <c r="DV51" s="123"/>
      <c r="DW51" s="123"/>
      <c r="DX51" s="123"/>
      <c r="DY51" s="123"/>
      <c r="DZ51" s="123"/>
      <c r="EA51" s="123"/>
      <c r="EB51" s="123"/>
      <c r="EC51" s="123"/>
      <c r="ED51" s="123"/>
      <c r="EE51" s="123"/>
      <c r="EF51" s="123"/>
      <c r="EG51" s="123"/>
      <c r="EH51" s="123"/>
      <c r="EI51" s="123"/>
      <c r="EJ51" s="123"/>
      <c r="EK51" s="123"/>
      <c r="EL51" s="123"/>
      <c r="EM51" s="123"/>
      <c r="EN51" s="123"/>
      <c r="EO51" s="123"/>
      <c r="EP51" s="123"/>
      <c r="EQ51" s="123"/>
      <c r="ER51" s="123"/>
      <c r="ES51" s="123"/>
      <c r="ET51" s="123"/>
      <c r="EU51" s="123"/>
      <c r="EV51" s="123"/>
      <c r="EW51" s="123"/>
      <c r="EX51" s="123"/>
      <c r="EY51" s="123"/>
      <c r="EZ51" s="123"/>
      <c r="FA51" s="123"/>
      <c r="FB51" s="123"/>
      <c r="FC51" s="123"/>
      <c r="FD51" s="123"/>
      <c r="FE51" s="123"/>
      <c r="FF51" s="123"/>
      <c r="FG51" s="123"/>
      <c r="FH51" s="123"/>
      <c r="FI51" s="123"/>
      <c r="FJ51" s="123"/>
      <c r="FK51" s="123"/>
      <c r="FL51" s="123"/>
      <c r="FM51" s="123"/>
      <c r="FN51" s="123"/>
      <c r="FO51" s="123"/>
      <c r="FP51" s="123"/>
      <c r="FQ51" s="123"/>
      <c r="FR51" s="123"/>
      <c r="FS51" s="123"/>
      <c r="FT51" s="123"/>
      <c r="FU51" s="123"/>
      <c r="FV51" s="123"/>
      <c r="FW51" s="123"/>
      <c r="FX51" s="123"/>
      <c r="FY51" s="123"/>
      <c r="FZ51" s="123"/>
      <c r="GA51" s="123"/>
      <c r="GB51" s="123"/>
      <c r="GC51" s="123"/>
      <c r="GD51" s="123"/>
      <c r="GE51" s="123"/>
      <c r="GF51" s="123"/>
      <c r="GG51" s="123"/>
      <c r="GH51" s="123"/>
      <c r="GI51" s="123"/>
      <c r="GJ51" s="123"/>
      <c r="GK51" s="123"/>
      <c r="GL51" s="123"/>
      <c r="GM51" s="123"/>
      <c r="GN51" s="123"/>
      <c r="GO51" s="123"/>
      <c r="GP51" s="123"/>
      <c r="GQ51" s="123"/>
      <c r="GR51" s="123"/>
      <c r="GS51" s="123"/>
      <c r="GT51" s="123"/>
      <c r="GU51" s="123"/>
      <c r="GV51" s="123"/>
      <c r="GW51" s="123"/>
      <c r="GX51" s="123"/>
      <c r="GY51" s="123"/>
      <c r="GZ51" s="123"/>
      <c r="HA51" s="123"/>
      <c r="HB51" s="123"/>
      <c r="HC51" s="123"/>
      <c r="HD51" s="123"/>
      <c r="HE51" s="123"/>
      <c r="HF51" s="123"/>
      <c r="HG51" s="123"/>
      <c r="HH51" s="123"/>
      <c r="HI51" s="123"/>
      <c r="HJ51" s="123"/>
      <c r="HK51" s="123"/>
      <c r="HL51" s="123"/>
      <c r="HM51" s="123"/>
      <c r="HN51" s="123"/>
      <c r="HO51" s="123"/>
      <c r="HP51" s="123"/>
      <c r="HQ51" s="123"/>
      <c r="HR51" s="123"/>
      <c r="HS51" s="123"/>
      <c r="HT51" s="123"/>
      <c r="HU51" s="123"/>
      <c r="HV51" s="123"/>
      <c r="HW51" s="123"/>
      <c r="HX51" s="123"/>
      <c r="HY51" s="123"/>
      <c r="HZ51" s="123"/>
      <c r="IA51" s="123"/>
      <c r="IB51" s="123"/>
      <c r="IC51" s="123"/>
      <c r="ID51" s="123"/>
      <c r="IE51" s="123"/>
      <c r="IF51" s="123"/>
      <c r="IG51" s="123"/>
      <c r="IH51" s="123"/>
      <c r="II51" s="123"/>
      <c r="IJ51" s="123"/>
      <c r="IK51" s="123"/>
      <c r="IL51" s="123"/>
      <c r="IM51" s="123"/>
      <c r="IN51" s="123"/>
      <c r="IO51" s="123"/>
      <c r="IP51" s="123"/>
      <c r="IQ51" s="123"/>
      <c r="IR51" s="123"/>
      <c r="IS51" s="123"/>
      <c r="IT51" s="123"/>
      <c r="IU51" s="123"/>
      <c r="IV51" s="123"/>
      <c r="IW51" s="123"/>
      <c r="IX51" s="123"/>
      <c r="IY51" s="123"/>
    </row>
    <row r="52" spans="1:259" ht="24.0" customHeight="1" x14ac:dyDescent="0.15">
      <c r="A52" s="123"/>
      <c r="B52" s="123"/>
      <c r="C52" s="123"/>
      <c r="D52" s="123"/>
      <c r="E52" s="123"/>
      <c r="F52" s="123"/>
      <c r="G52" s="123"/>
      <c r="H52" s="123"/>
      <c r="I52" s="123"/>
      <c r="J52" s="123"/>
      <c r="K52" s="123"/>
      <c r="L52" s="123"/>
      <c r="M52" s="123"/>
      <c r="N52" s="123"/>
      <c r="O52" s="123"/>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c r="BH52" s="123"/>
      <c r="BI52" s="123"/>
      <c r="BJ52" s="123"/>
      <c r="BK52" s="123"/>
      <c r="BL52" s="123"/>
      <c r="BM52" s="123"/>
      <c r="BN52" s="123"/>
      <c r="BO52" s="123"/>
      <c r="BP52" s="123"/>
      <c r="BQ52" s="123"/>
      <c r="BR52" s="123"/>
      <c r="BS52" s="123"/>
      <c r="BT52" s="123"/>
      <c r="BU52" s="123"/>
      <c r="BV52" s="123"/>
      <c r="BW52" s="123"/>
      <c r="BX52" s="123"/>
      <c r="BY52" s="123"/>
      <c r="BZ52" s="123"/>
      <c r="CA52" s="123"/>
      <c r="CB52" s="123"/>
      <c r="CC52" s="123"/>
      <c r="CD52" s="123"/>
      <c r="CE52" s="123"/>
      <c r="CF52" s="123"/>
      <c r="CG52" s="123"/>
      <c r="CH52" s="123"/>
      <c r="CI52" s="123"/>
      <c r="CJ52" s="123"/>
      <c r="CK52" s="123"/>
      <c r="CL52" s="123"/>
      <c r="CM52" s="123"/>
      <c r="CN52" s="123"/>
      <c r="CO52" s="123"/>
      <c r="CP52" s="123"/>
      <c r="CQ52" s="123"/>
      <c r="CR52" s="123"/>
      <c r="CS52" s="123"/>
      <c r="CT52" s="123"/>
      <c r="CU52" s="123"/>
      <c r="CV52" s="123"/>
      <c r="CW52" s="123"/>
      <c r="CX52" s="123"/>
      <c r="CY52" s="123"/>
      <c r="CZ52" s="123"/>
      <c r="DA52" s="123"/>
      <c r="DB52" s="123"/>
      <c r="DC52" s="123"/>
      <c r="DD52" s="123"/>
      <c r="DE52" s="123"/>
      <c r="DF52" s="123"/>
      <c r="DG52" s="123"/>
      <c r="DH52" s="123"/>
      <c r="DI52" s="123"/>
      <c r="DJ52" s="123"/>
      <c r="DK52" s="123"/>
      <c r="DL52" s="123"/>
      <c r="DM52" s="123"/>
      <c r="DN52" s="123"/>
      <c r="DO52" s="123"/>
      <c r="DP52" s="123"/>
      <c r="DQ52" s="123"/>
      <c r="DR52" s="123"/>
      <c r="DS52" s="123"/>
      <c r="DT52" s="123"/>
      <c r="DU52" s="123"/>
      <c r="DV52" s="123"/>
      <c r="DW52" s="123"/>
      <c r="DX52" s="123"/>
      <c r="DY52" s="123"/>
      <c r="DZ52" s="123"/>
      <c r="EA52" s="123"/>
      <c r="EB52" s="123"/>
      <c r="EC52" s="123"/>
      <c r="ED52" s="123"/>
      <c r="EE52" s="123"/>
      <c r="EF52" s="123"/>
      <c r="EG52" s="123"/>
      <c r="EH52" s="123"/>
      <c r="EI52" s="123"/>
      <c r="EJ52" s="123"/>
      <c r="EK52" s="123"/>
      <c r="EL52" s="123"/>
      <c r="EM52" s="123"/>
      <c r="EN52" s="123"/>
      <c r="EO52" s="123"/>
      <c r="EP52" s="123"/>
      <c r="EQ52" s="123"/>
      <c r="ER52" s="123"/>
      <c r="ES52" s="123"/>
      <c r="ET52" s="123"/>
      <c r="EU52" s="123"/>
      <c r="EV52" s="123"/>
      <c r="EW52" s="123"/>
      <c r="EX52" s="123"/>
      <c r="EY52" s="123"/>
      <c r="EZ52" s="123"/>
      <c r="FA52" s="123"/>
      <c r="FB52" s="123"/>
      <c r="FC52" s="123"/>
      <c r="FD52" s="123"/>
      <c r="FE52" s="123"/>
      <c r="FF52" s="123"/>
      <c r="FG52" s="123"/>
      <c r="FH52" s="123"/>
      <c r="FI52" s="123"/>
      <c r="FJ52" s="123"/>
      <c r="FK52" s="123"/>
      <c r="FL52" s="123"/>
      <c r="FM52" s="123"/>
      <c r="FN52" s="123"/>
      <c r="FO52" s="123"/>
      <c r="FP52" s="123"/>
      <c r="FQ52" s="123"/>
      <c r="FR52" s="123"/>
      <c r="FS52" s="123"/>
      <c r="FT52" s="123"/>
      <c r="FU52" s="123"/>
      <c r="FV52" s="123"/>
      <c r="FW52" s="123"/>
      <c r="FX52" s="123"/>
      <c r="FY52" s="123"/>
      <c r="FZ52" s="123"/>
      <c r="GA52" s="123"/>
      <c r="GB52" s="123"/>
      <c r="GC52" s="123"/>
      <c r="GD52" s="123"/>
      <c r="GE52" s="123"/>
      <c r="GF52" s="123"/>
      <c r="GG52" s="123"/>
      <c r="GH52" s="123"/>
      <c r="GI52" s="123"/>
      <c r="GJ52" s="123"/>
      <c r="GK52" s="123"/>
      <c r="GL52" s="123"/>
      <c r="GM52" s="123"/>
      <c r="GN52" s="123"/>
      <c r="GO52" s="123"/>
      <c r="GP52" s="123"/>
      <c r="GQ52" s="123"/>
      <c r="GR52" s="123"/>
      <c r="GS52" s="123"/>
      <c r="GT52" s="123"/>
      <c r="GU52" s="123"/>
      <c r="GV52" s="123"/>
      <c r="GW52" s="123"/>
      <c r="GX52" s="123"/>
      <c r="GY52" s="123"/>
      <c r="GZ52" s="123"/>
      <c r="HA52" s="123"/>
      <c r="HB52" s="123"/>
      <c r="HC52" s="123"/>
      <c r="HD52" s="123"/>
      <c r="HE52" s="123"/>
      <c r="HF52" s="123"/>
      <c r="HG52" s="123"/>
      <c r="HH52" s="123"/>
      <c r="HI52" s="123"/>
      <c r="HJ52" s="123"/>
      <c r="HK52" s="123"/>
      <c r="HL52" s="123"/>
      <c r="HM52" s="123"/>
      <c r="HN52" s="123"/>
      <c r="HO52" s="123"/>
      <c r="HP52" s="123"/>
      <c r="HQ52" s="123"/>
      <c r="HR52" s="123"/>
      <c r="HS52" s="123"/>
      <c r="HT52" s="123"/>
      <c r="HU52" s="123"/>
      <c r="HV52" s="123"/>
      <c r="HW52" s="123"/>
      <c r="HX52" s="123"/>
      <c r="HY52" s="123"/>
      <c r="HZ52" s="123"/>
      <c r="IA52" s="123"/>
      <c r="IB52" s="123"/>
      <c r="IC52" s="123"/>
      <c r="ID52" s="123"/>
      <c r="IE52" s="123"/>
      <c r="IF52" s="123"/>
      <c r="IG52" s="123"/>
      <c r="IH52" s="123"/>
      <c r="II52" s="123"/>
      <c r="IJ52" s="123"/>
      <c r="IK52" s="123"/>
      <c r="IL52" s="123"/>
      <c r="IM52" s="123"/>
      <c r="IN52" s="123"/>
      <c r="IO52" s="123"/>
      <c r="IP52" s="123"/>
      <c r="IQ52" s="123"/>
      <c r="IR52" s="123"/>
      <c r="IS52" s="123"/>
      <c r="IT52" s="123"/>
      <c r="IU52" s="123"/>
      <c r="IV52" s="123"/>
      <c r="IW52" s="123"/>
      <c r="IX52" s="123"/>
      <c r="IY52" s="123"/>
    </row>
    <row r="53" spans="1:259" ht="24.0" customHeight="1" x14ac:dyDescent="0.15">
      <c r="A53" s="123"/>
      <c r="B53" s="123"/>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c r="BH53" s="123"/>
      <c r="BI53" s="123"/>
      <c r="BJ53" s="123"/>
      <c r="BK53" s="123"/>
      <c r="BL53" s="123"/>
      <c r="BM53" s="123"/>
      <c r="BN53" s="123"/>
      <c r="BO53" s="123"/>
      <c r="BP53" s="123"/>
      <c r="BQ53" s="123"/>
      <c r="BR53" s="123"/>
      <c r="BS53" s="123"/>
      <c r="BT53" s="123"/>
      <c r="BU53" s="123"/>
      <c r="BV53" s="123"/>
      <c r="BW53" s="123"/>
      <c r="BX53" s="123"/>
      <c r="BY53" s="123"/>
      <c r="BZ53" s="123"/>
      <c r="CA53" s="123"/>
      <c r="CB53" s="123"/>
      <c r="CC53" s="123"/>
      <c r="CD53" s="123"/>
      <c r="CE53" s="123"/>
      <c r="CF53" s="123"/>
      <c r="CG53" s="123"/>
      <c r="CH53" s="123"/>
      <c r="CI53" s="123"/>
      <c r="CJ53" s="123"/>
      <c r="CK53" s="123"/>
      <c r="CL53" s="123"/>
      <c r="CM53" s="123"/>
      <c r="CN53" s="123"/>
      <c r="CO53" s="123"/>
      <c r="CP53" s="123"/>
      <c r="CQ53" s="123"/>
      <c r="CR53" s="123"/>
      <c r="CS53" s="123"/>
      <c r="CT53" s="123"/>
      <c r="CU53" s="123"/>
      <c r="CV53" s="123"/>
      <c r="CW53" s="123"/>
      <c r="CX53" s="123"/>
      <c r="CY53" s="123"/>
      <c r="CZ53" s="123"/>
      <c r="DA53" s="123"/>
      <c r="DB53" s="123"/>
      <c r="DC53" s="123"/>
      <c r="DD53" s="123"/>
      <c r="DE53" s="123"/>
      <c r="DF53" s="123"/>
      <c r="DG53" s="123"/>
      <c r="DH53" s="123"/>
      <c r="DI53" s="123"/>
      <c r="DJ53" s="123"/>
      <c r="DK53" s="123"/>
      <c r="DL53" s="123"/>
      <c r="DM53" s="123"/>
      <c r="DN53" s="123"/>
      <c r="DO53" s="123"/>
      <c r="DP53" s="123"/>
      <c r="DQ53" s="123"/>
      <c r="DR53" s="123"/>
      <c r="DS53" s="123"/>
      <c r="DT53" s="123"/>
      <c r="DU53" s="123"/>
      <c r="DV53" s="123"/>
      <c r="DW53" s="123"/>
      <c r="DX53" s="123"/>
      <c r="DY53" s="123"/>
      <c r="DZ53" s="123"/>
      <c r="EA53" s="123"/>
      <c r="EB53" s="123"/>
      <c r="EC53" s="123"/>
      <c r="ED53" s="123"/>
      <c r="EE53" s="123"/>
      <c r="EF53" s="123"/>
      <c r="EG53" s="123"/>
      <c r="EH53" s="123"/>
      <c r="EI53" s="123"/>
      <c r="EJ53" s="123"/>
      <c r="EK53" s="123"/>
      <c r="EL53" s="123"/>
      <c r="EM53" s="123"/>
      <c r="EN53" s="123"/>
      <c r="EO53" s="123"/>
      <c r="EP53" s="123"/>
      <c r="EQ53" s="123"/>
      <c r="ER53" s="123"/>
      <c r="ES53" s="123"/>
      <c r="ET53" s="123"/>
      <c r="EU53" s="123"/>
      <c r="EV53" s="123"/>
      <c r="EW53" s="123"/>
      <c r="EX53" s="123"/>
      <c r="EY53" s="123"/>
      <c r="EZ53" s="123"/>
      <c r="FA53" s="123"/>
      <c r="FB53" s="123"/>
      <c r="FC53" s="123"/>
      <c r="FD53" s="123"/>
      <c r="FE53" s="123"/>
      <c r="FF53" s="123"/>
      <c r="FG53" s="123"/>
      <c r="FH53" s="123"/>
      <c r="FI53" s="123"/>
      <c r="FJ53" s="123"/>
      <c r="FK53" s="123"/>
      <c r="FL53" s="123"/>
      <c r="FM53" s="123"/>
      <c r="FN53" s="123"/>
      <c r="FO53" s="123"/>
      <c r="FP53" s="123"/>
      <c r="FQ53" s="123"/>
      <c r="FR53" s="123"/>
      <c r="FS53" s="123"/>
      <c r="FT53" s="123"/>
      <c r="FU53" s="123"/>
      <c r="FV53" s="123"/>
      <c r="FW53" s="123"/>
      <c r="FX53" s="123"/>
      <c r="FY53" s="123"/>
      <c r="FZ53" s="123"/>
      <c r="GA53" s="123"/>
      <c r="GB53" s="123"/>
      <c r="GC53" s="123"/>
      <c r="GD53" s="123"/>
      <c r="GE53" s="123"/>
      <c r="GF53" s="123"/>
      <c r="GG53" s="123"/>
      <c r="GH53" s="123"/>
      <c r="GI53" s="123"/>
      <c r="GJ53" s="123"/>
      <c r="GK53" s="123"/>
      <c r="GL53" s="123"/>
      <c r="GM53" s="123"/>
      <c r="GN53" s="123"/>
      <c r="GO53" s="123"/>
      <c r="GP53" s="123"/>
      <c r="GQ53" s="123"/>
      <c r="GR53" s="123"/>
      <c r="GS53" s="123"/>
      <c r="GT53" s="123"/>
      <c r="GU53" s="123"/>
      <c r="GV53" s="123"/>
      <c r="GW53" s="123"/>
      <c r="GX53" s="123"/>
      <c r="GY53" s="123"/>
      <c r="GZ53" s="123"/>
      <c r="HA53" s="123"/>
      <c r="HB53" s="123"/>
      <c r="HC53" s="123"/>
      <c r="HD53" s="123"/>
      <c r="HE53" s="123"/>
      <c r="HF53" s="123"/>
      <c r="HG53" s="123"/>
      <c r="HH53" s="123"/>
      <c r="HI53" s="123"/>
      <c r="HJ53" s="123"/>
      <c r="HK53" s="123"/>
      <c r="HL53" s="123"/>
      <c r="HM53" s="123"/>
      <c r="HN53" s="123"/>
      <c r="HO53" s="123"/>
      <c r="HP53" s="123"/>
      <c r="HQ53" s="123"/>
      <c r="HR53" s="123"/>
      <c r="HS53" s="123"/>
      <c r="HT53" s="123"/>
      <c r="HU53" s="123"/>
      <c r="HV53" s="123"/>
      <c r="HW53" s="123"/>
      <c r="HX53" s="123"/>
      <c r="HY53" s="123"/>
      <c r="HZ53" s="123"/>
      <c r="IA53" s="123"/>
      <c r="IB53" s="123"/>
      <c r="IC53" s="123"/>
      <c r="ID53" s="123"/>
      <c r="IE53" s="123"/>
      <c r="IF53" s="123"/>
      <c r="IG53" s="123"/>
      <c r="IH53" s="123"/>
      <c r="II53" s="123"/>
      <c r="IJ53" s="123"/>
      <c r="IK53" s="123"/>
      <c r="IL53" s="123"/>
      <c r="IM53" s="123"/>
      <c r="IN53" s="123"/>
      <c r="IO53" s="123"/>
      <c r="IP53" s="123"/>
      <c r="IQ53" s="123"/>
      <c r="IR53" s="123"/>
      <c r="IS53" s="123"/>
      <c r="IT53" s="123"/>
      <c r="IU53" s="123"/>
      <c r="IV53" s="123"/>
      <c r="IW53" s="123"/>
      <c r="IX53" s="123"/>
      <c r="IY53" s="123"/>
    </row>
    <row r="54" spans="1:259" ht="24.0" customHeight="1" x14ac:dyDescent="0.15">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c r="BF54" s="123"/>
      <c r="BG54" s="123"/>
      <c r="BH54" s="123"/>
      <c r="BI54" s="123"/>
      <c r="BJ54" s="123"/>
      <c r="BK54" s="123"/>
      <c r="BL54" s="123"/>
      <c r="BM54" s="123"/>
      <c r="BN54" s="123"/>
      <c r="BO54" s="123"/>
      <c r="BP54" s="123"/>
      <c r="BQ54" s="123"/>
      <c r="BR54" s="123"/>
      <c r="BS54" s="123"/>
      <c r="BT54" s="123"/>
      <c r="BU54" s="123"/>
      <c r="BV54" s="123"/>
      <c r="BW54" s="123"/>
      <c r="BX54" s="123"/>
      <c r="BY54" s="123"/>
      <c r="BZ54" s="123"/>
      <c r="CA54" s="123"/>
      <c r="CB54" s="123"/>
      <c r="CC54" s="123"/>
      <c r="CD54" s="123"/>
      <c r="CE54" s="123"/>
      <c r="CF54" s="123"/>
      <c r="CG54" s="123"/>
      <c r="CH54" s="123"/>
      <c r="CI54" s="123"/>
      <c r="CJ54" s="123"/>
      <c r="CK54" s="123"/>
      <c r="CL54" s="123"/>
      <c r="CM54" s="123"/>
      <c r="CN54" s="123"/>
      <c r="CO54" s="123"/>
      <c r="CP54" s="123"/>
      <c r="CQ54" s="123"/>
      <c r="CR54" s="123"/>
      <c r="CS54" s="123"/>
      <c r="CT54" s="123"/>
      <c r="CU54" s="123"/>
      <c r="CV54" s="123"/>
      <c r="CW54" s="123"/>
      <c r="CX54" s="123"/>
      <c r="CY54" s="123"/>
      <c r="CZ54" s="123"/>
      <c r="DA54" s="123"/>
      <c r="DB54" s="123"/>
      <c r="DC54" s="123"/>
      <c r="DD54" s="123"/>
      <c r="DE54" s="123"/>
      <c r="DF54" s="123"/>
      <c r="DG54" s="123"/>
      <c r="DH54" s="123"/>
      <c r="DI54" s="123"/>
      <c r="DJ54" s="123"/>
      <c r="DK54" s="123"/>
      <c r="DL54" s="123"/>
      <c r="DM54" s="123"/>
      <c r="DN54" s="123"/>
      <c r="DO54" s="123"/>
      <c r="DP54" s="123"/>
      <c r="DQ54" s="123"/>
      <c r="DR54" s="123"/>
      <c r="DS54" s="123"/>
      <c r="DT54" s="123"/>
      <c r="DU54" s="123"/>
      <c r="DV54" s="123"/>
      <c r="DW54" s="123"/>
      <c r="DX54" s="123"/>
      <c r="DY54" s="123"/>
      <c r="DZ54" s="123"/>
      <c r="EA54" s="123"/>
      <c r="EB54" s="123"/>
      <c r="EC54" s="123"/>
      <c r="ED54" s="123"/>
      <c r="EE54" s="123"/>
      <c r="EF54" s="123"/>
      <c r="EG54" s="123"/>
      <c r="EH54" s="123"/>
      <c r="EI54" s="123"/>
      <c r="EJ54" s="123"/>
      <c r="EK54" s="123"/>
      <c r="EL54" s="123"/>
      <c r="EM54" s="123"/>
      <c r="EN54" s="123"/>
      <c r="EO54" s="123"/>
      <c r="EP54" s="123"/>
      <c r="EQ54" s="123"/>
      <c r="ER54" s="123"/>
      <c r="ES54" s="123"/>
      <c r="ET54" s="123"/>
      <c r="EU54" s="123"/>
      <c r="EV54" s="123"/>
      <c r="EW54" s="123"/>
      <c r="EX54" s="123"/>
      <c r="EY54" s="123"/>
      <c r="EZ54" s="123"/>
      <c r="FA54" s="123"/>
      <c r="FB54" s="123"/>
      <c r="FC54" s="123"/>
      <c r="FD54" s="123"/>
      <c r="FE54" s="123"/>
      <c r="FF54" s="123"/>
      <c r="FG54" s="123"/>
      <c r="FH54" s="123"/>
      <c r="FI54" s="123"/>
      <c r="FJ54" s="123"/>
      <c r="FK54" s="123"/>
      <c r="FL54" s="123"/>
      <c r="FM54" s="123"/>
      <c r="FN54" s="123"/>
      <c r="FO54" s="123"/>
      <c r="FP54" s="123"/>
      <c r="FQ54" s="123"/>
      <c r="FR54" s="123"/>
      <c r="FS54" s="123"/>
      <c r="FT54" s="123"/>
      <c r="FU54" s="123"/>
      <c r="FV54" s="123"/>
      <c r="FW54" s="123"/>
      <c r="FX54" s="123"/>
      <c r="FY54" s="123"/>
      <c r="FZ54" s="123"/>
      <c r="GA54" s="123"/>
      <c r="GB54" s="123"/>
      <c r="GC54" s="123"/>
      <c r="GD54" s="123"/>
      <c r="GE54" s="123"/>
      <c r="GF54" s="123"/>
      <c r="GG54" s="123"/>
      <c r="GH54" s="123"/>
      <c r="GI54" s="123"/>
      <c r="GJ54" s="123"/>
      <c r="GK54" s="123"/>
      <c r="GL54" s="123"/>
      <c r="GM54" s="123"/>
      <c r="GN54" s="123"/>
      <c r="GO54" s="123"/>
      <c r="GP54" s="123"/>
      <c r="GQ54" s="123"/>
      <c r="GR54" s="123"/>
      <c r="GS54" s="123"/>
      <c r="GT54" s="123"/>
      <c r="GU54" s="123"/>
      <c r="GV54" s="123"/>
      <c r="GW54" s="123"/>
      <c r="GX54" s="123"/>
      <c r="GY54" s="123"/>
      <c r="GZ54" s="123"/>
      <c r="HA54" s="123"/>
      <c r="HB54" s="123"/>
      <c r="HC54" s="123"/>
      <c r="HD54" s="123"/>
      <c r="HE54" s="123"/>
      <c r="HF54" s="123"/>
      <c r="HG54" s="123"/>
      <c r="HH54" s="123"/>
      <c r="HI54" s="123"/>
      <c r="HJ54" s="123"/>
      <c r="HK54" s="123"/>
      <c r="HL54" s="123"/>
      <c r="HM54" s="123"/>
      <c r="HN54" s="123"/>
      <c r="HO54" s="123"/>
      <c r="HP54" s="123"/>
      <c r="HQ54" s="123"/>
      <c r="HR54" s="123"/>
      <c r="HS54" s="123"/>
      <c r="HT54" s="123"/>
      <c r="HU54" s="123"/>
      <c r="HV54" s="123"/>
      <c r="HW54" s="123"/>
      <c r="HX54" s="123"/>
      <c r="HY54" s="123"/>
      <c r="HZ54" s="123"/>
      <c r="IA54" s="123"/>
      <c r="IB54" s="123"/>
      <c r="IC54" s="123"/>
      <c r="ID54" s="123"/>
      <c r="IE54" s="123"/>
      <c r="IF54" s="123"/>
      <c r="IG54" s="123"/>
      <c r="IH54" s="123"/>
      <c r="II54" s="123"/>
      <c r="IJ54" s="123"/>
      <c r="IK54" s="123"/>
      <c r="IL54" s="123"/>
      <c r="IM54" s="123"/>
      <c r="IN54" s="123"/>
      <c r="IO54" s="123"/>
      <c r="IP54" s="123"/>
      <c r="IQ54" s="123"/>
      <c r="IR54" s="123"/>
      <c r="IS54" s="123"/>
      <c r="IT54" s="123"/>
      <c r="IU54" s="123"/>
      <c r="IV54" s="123"/>
      <c r="IW54" s="123"/>
      <c r="IX54" s="123"/>
      <c r="IY54" s="123"/>
    </row>
    <row r="55" spans="1:259" ht="24.0" customHeight="1" x14ac:dyDescent="0.15">
      <c r="A55" s="123"/>
      <c r="B55" s="123"/>
      <c r="C55" s="123"/>
      <c r="D55" s="123"/>
      <c r="E55" s="123"/>
      <c r="F55" s="123"/>
      <c r="G55" s="123"/>
      <c r="H55" s="123"/>
      <c r="I55" s="123"/>
      <c r="J55" s="123"/>
      <c r="K55" s="123"/>
      <c r="L55" s="123"/>
      <c r="M55" s="123"/>
      <c r="N55" s="123"/>
      <c r="O55" s="123"/>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c r="BH55" s="123"/>
      <c r="BI55" s="123"/>
      <c r="BJ55" s="123"/>
      <c r="BK55" s="123"/>
      <c r="BL55" s="123"/>
      <c r="BM55" s="123"/>
      <c r="BN55" s="123"/>
      <c r="BO55" s="123"/>
      <c r="BP55" s="123"/>
      <c r="BQ55" s="123"/>
      <c r="BR55" s="123"/>
      <c r="BS55" s="123"/>
      <c r="BT55" s="123"/>
      <c r="BU55" s="123"/>
      <c r="BV55" s="123"/>
      <c r="BW55" s="123"/>
      <c r="BX55" s="123"/>
      <c r="BY55" s="123"/>
      <c r="BZ55" s="123"/>
      <c r="CA55" s="123"/>
      <c r="CB55" s="123"/>
      <c r="CC55" s="123"/>
      <c r="CD55" s="123"/>
      <c r="CE55" s="123"/>
      <c r="CF55" s="123"/>
      <c r="CG55" s="123"/>
      <c r="CH55" s="123"/>
      <c r="CI55" s="123"/>
      <c r="CJ55" s="123"/>
      <c r="CK55" s="123"/>
      <c r="CL55" s="123"/>
      <c r="CM55" s="123"/>
      <c r="CN55" s="123"/>
      <c r="CO55" s="123"/>
      <c r="CP55" s="123"/>
      <c r="CQ55" s="123"/>
      <c r="CR55" s="123"/>
      <c r="CS55" s="123"/>
      <c r="CT55" s="123"/>
      <c r="CU55" s="123"/>
      <c r="CV55" s="123"/>
      <c r="CW55" s="123"/>
      <c r="CX55" s="123"/>
      <c r="CY55" s="123"/>
      <c r="CZ55" s="123"/>
      <c r="DA55" s="123"/>
      <c r="DB55" s="123"/>
      <c r="DC55" s="123"/>
      <c r="DD55" s="123"/>
      <c r="DE55" s="123"/>
      <c r="DF55" s="123"/>
      <c r="DG55" s="123"/>
      <c r="DH55" s="123"/>
      <c r="DI55" s="123"/>
      <c r="DJ55" s="123"/>
      <c r="DK55" s="123"/>
      <c r="DL55" s="123"/>
      <c r="DM55" s="123"/>
      <c r="DN55" s="123"/>
      <c r="DO55" s="123"/>
      <c r="DP55" s="123"/>
      <c r="DQ55" s="123"/>
      <c r="DR55" s="123"/>
      <c r="DS55" s="123"/>
      <c r="DT55" s="123"/>
      <c r="DU55" s="123"/>
      <c r="DV55" s="123"/>
      <c r="DW55" s="123"/>
      <c r="DX55" s="123"/>
      <c r="DY55" s="123"/>
      <c r="DZ55" s="123"/>
      <c r="EA55" s="123"/>
      <c r="EB55" s="123"/>
      <c r="EC55" s="123"/>
      <c r="ED55" s="123"/>
      <c r="EE55" s="123"/>
      <c r="EF55" s="123"/>
      <c r="EG55" s="123"/>
      <c r="EH55" s="123"/>
      <c r="EI55" s="123"/>
      <c r="EJ55" s="123"/>
      <c r="EK55" s="123"/>
      <c r="EL55" s="123"/>
      <c r="EM55" s="123"/>
      <c r="EN55" s="123"/>
      <c r="EO55" s="123"/>
      <c r="EP55" s="123"/>
      <c r="EQ55" s="123"/>
      <c r="ER55" s="123"/>
      <c r="ES55" s="123"/>
      <c r="ET55" s="123"/>
      <c r="EU55" s="123"/>
      <c r="EV55" s="123"/>
      <c r="EW55" s="123"/>
      <c r="EX55" s="123"/>
      <c r="EY55" s="123"/>
      <c r="EZ55" s="123"/>
      <c r="FA55" s="123"/>
      <c r="FB55" s="123"/>
      <c r="FC55" s="123"/>
      <c r="FD55" s="123"/>
      <c r="FE55" s="123"/>
      <c r="FF55" s="123"/>
      <c r="FG55" s="123"/>
      <c r="FH55" s="123"/>
      <c r="FI55" s="123"/>
      <c r="FJ55" s="123"/>
      <c r="FK55" s="123"/>
      <c r="FL55" s="123"/>
      <c r="FM55" s="123"/>
      <c r="FN55" s="123"/>
      <c r="FO55" s="123"/>
      <c r="FP55" s="123"/>
      <c r="FQ55" s="123"/>
      <c r="FR55" s="123"/>
      <c r="FS55" s="123"/>
      <c r="FT55" s="123"/>
      <c r="FU55" s="123"/>
      <c r="FV55" s="123"/>
      <c r="FW55" s="123"/>
      <c r="FX55" s="123"/>
      <c r="FY55" s="123"/>
      <c r="FZ55" s="123"/>
      <c r="GA55" s="123"/>
      <c r="GB55" s="123"/>
      <c r="GC55" s="123"/>
      <c r="GD55" s="123"/>
      <c r="GE55" s="123"/>
      <c r="GF55" s="123"/>
      <c r="GG55" s="123"/>
      <c r="GH55" s="123"/>
      <c r="GI55" s="123"/>
      <c r="GJ55" s="123"/>
      <c r="GK55" s="123"/>
      <c r="GL55" s="123"/>
      <c r="GM55" s="123"/>
      <c r="GN55" s="123"/>
      <c r="GO55" s="123"/>
      <c r="GP55" s="123"/>
      <c r="GQ55" s="123"/>
      <c r="GR55" s="123"/>
      <c r="GS55" s="123"/>
      <c r="GT55" s="123"/>
      <c r="GU55" s="123"/>
      <c r="GV55" s="123"/>
      <c r="GW55" s="123"/>
      <c r="GX55" s="123"/>
      <c r="GY55" s="123"/>
      <c r="GZ55" s="123"/>
      <c r="HA55" s="123"/>
      <c r="HB55" s="123"/>
      <c r="HC55" s="123"/>
      <c r="HD55" s="123"/>
      <c r="HE55" s="123"/>
      <c r="HF55" s="123"/>
      <c r="HG55" s="123"/>
      <c r="HH55" s="123"/>
      <c r="HI55" s="123"/>
      <c r="HJ55" s="123"/>
      <c r="HK55" s="123"/>
      <c r="HL55" s="123"/>
      <c r="HM55" s="123"/>
      <c r="HN55" s="123"/>
      <c r="HO55" s="123"/>
      <c r="HP55" s="123"/>
      <c r="HQ55" s="123"/>
      <c r="HR55" s="123"/>
      <c r="HS55" s="123"/>
      <c r="HT55" s="123"/>
      <c r="HU55" s="123"/>
      <c r="HV55" s="123"/>
      <c r="HW55" s="123"/>
      <c r="HX55" s="123"/>
      <c r="HY55" s="123"/>
      <c r="HZ55" s="123"/>
      <c r="IA55" s="123"/>
      <c r="IB55" s="123"/>
      <c r="IC55" s="123"/>
      <c r="ID55" s="123"/>
      <c r="IE55" s="123"/>
      <c r="IF55" s="123"/>
      <c r="IG55" s="123"/>
      <c r="IH55" s="123"/>
      <c r="II55" s="123"/>
      <c r="IJ55" s="123"/>
      <c r="IK55" s="123"/>
      <c r="IL55" s="123"/>
      <c r="IM55" s="123"/>
      <c r="IN55" s="123"/>
      <c r="IO55" s="123"/>
      <c r="IP55" s="123"/>
      <c r="IQ55" s="123"/>
      <c r="IR55" s="123"/>
      <c r="IS55" s="123"/>
      <c r="IT55" s="123"/>
      <c r="IU55" s="123"/>
      <c r="IV55" s="123"/>
      <c r="IW55" s="123"/>
      <c r="IX55" s="123"/>
      <c r="IY55" s="123"/>
    </row>
    <row r="56" spans="1:259" ht="24.0" customHeight="1" x14ac:dyDescent="0.15">
      <c r="A56" s="123"/>
      <c r="B56" s="123"/>
      <c r="C56" s="123"/>
      <c r="D56" s="123"/>
      <c r="E56" s="123"/>
      <c r="F56" s="123"/>
      <c r="G56" s="123"/>
      <c r="H56" s="123"/>
      <c r="I56" s="123"/>
      <c r="J56" s="123"/>
      <c r="K56" s="123"/>
      <c r="L56" s="123"/>
      <c r="M56" s="123"/>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c r="BF56" s="123"/>
      <c r="BG56" s="123"/>
      <c r="BH56" s="123"/>
      <c r="BI56" s="123"/>
      <c r="BJ56" s="123"/>
      <c r="BK56" s="123"/>
      <c r="BL56" s="123"/>
      <c r="BM56" s="123"/>
      <c r="BN56" s="123"/>
      <c r="BO56" s="123"/>
      <c r="BP56" s="123"/>
      <c r="BQ56" s="123"/>
      <c r="BR56" s="123"/>
      <c r="BS56" s="123"/>
      <c r="BT56" s="123"/>
      <c r="BU56" s="123"/>
      <c r="BV56" s="123"/>
      <c r="BW56" s="123"/>
      <c r="BX56" s="123"/>
      <c r="BY56" s="123"/>
      <c r="BZ56" s="123"/>
      <c r="CA56" s="123"/>
      <c r="CB56" s="123"/>
      <c r="CC56" s="123"/>
      <c r="CD56" s="123"/>
      <c r="CE56" s="123"/>
      <c r="CF56" s="123"/>
      <c r="CG56" s="123"/>
      <c r="CH56" s="123"/>
      <c r="CI56" s="123"/>
      <c r="CJ56" s="123"/>
      <c r="CK56" s="123"/>
      <c r="CL56" s="123"/>
      <c r="CM56" s="123"/>
      <c r="CN56" s="123"/>
      <c r="CO56" s="123"/>
      <c r="CP56" s="123"/>
      <c r="CQ56" s="123"/>
      <c r="CR56" s="123"/>
      <c r="CS56" s="123"/>
      <c r="CT56" s="123"/>
      <c r="CU56" s="123"/>
      <c r="CV56" s="123"/>
      <c r="CW56" s="123"/>
      <c r="CX56" s="123"/>
      <c r="CY56" s="123"/>
      <c r="CZ56" s="123"/>
      <c r="DA56" s="123"/>
      <c r="DB56" s="123"/>
      <c r="DC56" s="123"/>
      <c r="DD56" s="123"/>
      <c r="DE56" s="123"/>
      <c r="DF56" s="123"/>
      <c r="DG56" s="123"/>
      <c r="DH56" s="123"/>
      <c r="DI56" s="123"/>
      <c r="DJ56" s="123"/>
      <c r="DK56" s="123"/>
      <c r="DL56" s="123"/>
      <c r="DM56" s="123"/>
      <c r="DN56" s="123"/>
      <c r="DO56" s="123"/>
      <c r="DP56" s="123"/>
      <c r="DQ56" s="123"/>
      <c r="DR56" s="123"/>
      <c r="DS56" s="123"/>
      <c r="DT56" s="123"/>
      <c r="DU56" s="123"/>
      <c r="DV56" s="123"/>
      <c r="DW56" s="123"/>
      <c r="DX56" s="123"/>
      <c r="DY56" s="123"/>
      <c r="DZ56" s="123"/>
      <c r="EA56" s="123"/>
      <c r="EB56" s="123"/>
      <c r="EC56" s="123"/>
      <c r="ED56" s="123"/>
      <c r="EE56" s="123"/>
      <c r="EF56" s="123"/>
      <c r="EG56" s="123"/>
      <c r="EH56" s="123"/>
      <c r="EI56" s="123"/>
      <c r="EJ56" s="123"/>
      <c r="EK56" s="123"/>
      <c r="EL56" s="123"/>
      <c r="EM56" s="123"/>
      <c r="EN56" s="123"/>
      <c r="EO56" s="123"/>
      <c r="EP56" s="123"/>
      <c r="EQ56" s="123"/>
      <c r="ER56" s="123"/>
      <c r="ES56" s="123"/>
      <c r="ET56" s="123"/>
      <c r="EU56" s="123"/>
      <c r="EV56" s="123"/>
      <c r="EW56" s="123"/>
      <c r="EX56" s="123"/>
      <c r="EY56" s="123"/>
      <c r="EZ56" s="123"/>
      <c r="FA56" s="123"/>
      <c r="FB56" s="123"/>
      <c r="FC56" s="123"/>
      <c r="FD56" s="123"/>
      <c r="FE56" s="123"/>
      <c r="FF56" s="123"/>
      <c r="FG56" s="123"/>
      <c r="FH56" s="123"/>
      <c r="FI56" s="123"/>
      <c r="FJ56" s="123"/>
      <c r="FK56" s="123"/>
      <c r="FL56" s="123"/>
      <c r="FM56" s="123"/>
      <c r="FN56" s="123"/>
      <c r="FO56" s="123"/>
      <c r="FP56" s="123"/>
      <c r="FQ56" s="123"/>
      <c r="FR56" s="123"/>
      <c r="FS56" s="123"/>
      <c r="FT56" s="123"/>
      <c r="FU56" s="123"/>
      <c r="FV56" s="123"/>
      <c r="FW56" s="123"/>
      <c r="FX56" s="123"/>
      <c r="FY56" s="123"/>
      <c r="FZ56" s="123"/>
      <c r="GA56" s="123"/>
      <c r="GB56" s="123"/>
      <c r="GC56" s="123"/>
      <c r="GD56" s="123"/>
      <c r="GE56" s="123"/>
      <c r="GF56" s="123"/>
      <c r="GG56" s="123"/>
      <c r="GH56" s="123"/>
      <c r="GI56" s="123"/>
      <c r="GJ56" s="123"/>
      <c r="GK56" s="123"/>
      <c r="GL56" s="123"/>
      <c r="GM56" s="123"/>
      <c r="GN56" s="123"/>
      <c r="GO56" s="123"/>
      <c r="GP56" s="123"/>
      <c r="GQ56" s="123"/>
      <c r="GR56" s="123"/>
      <c r="GS56" s="123"/>
      <c r="GT56" s="123"/>
      <c r="GU56" s="123"/>
      <c r="GV56" s="123"/>
      <c r="GW56" s="123"/>
      <c r="GX56" s="123"/>
      <c r="GY56" s="123"/>
      <c r="GZ56" s="123"/>
      <c r="HA56" s="123"/>
      <c r="HB56" s="123"/>
      <c r="HC56" s="123"/>
      <c r="HD56" s="123"/>
      <c r="HE56" s="123"/>
      <c r="HF56" s="123"/>
      <c r="HG56" s="123"/>
      <c r="HH56" s="123"/>
      <c r="HI56" s="123"/>
      <c r="HJ56" s="123"/>
      <c r="HK56" s="123"/>
      <c r="HL56" s="123"/>
      <c r="HM56" s="123"/>
      <c r="HN56" s="123"/>
      <c r="HO56" s="123"/>
      <c r="HP56" s="123"/>
      <c r="HQ56" s="123"/>
      <c r="HR56" s="123"/>
      <c r="HS56" s="123"/>
      <c r="HT56" s="123"/>
      <c r="HU56" s="123"/>
      <c r="HV56" s="123"/>
      <c r="HW56" s="123"/>
      <c r="HX56" s="123"/>
      <c r="HY56" s="123"/>
      <c r="HZ56" s="123"/>
      <c r="IA56" s="123"/>
      <c r="IB56" s="123"/>
      <c r="IC56" s="123"/>
      <c r="ID56" s="123"/>
      <c r="IE56" s="123"/>
      <c r="IF56" s="123"/>
      <c r="IG56" s="123"/>
      <c r="IH56" s="123"/>
      <c r="II56" s="123"/>
      <c r="IJ56" s="123"/>
      <c r="IK56" s="123"/>
      <c r="IL56" s="123"/>
      <c r="IM56" s="123"/>
      <c r="IN56" s="123"/>
      <c r="IO56" s="123"/>
      <c r="IP56" s="123"/>
      <c r="IQ56" s="123"/>
      <c r="IR56" s="123"/>
      <c r="IS56" s="123"/>
      <c r="IT56" s="123"/>
      <c r="IU56" s="123"/>
      <c r="IV56" s="123"/>
      <c r="IW56" s="123"/>
      <c r="IX56" s="123"/>
      <c r="IY56" s="123"/>
    </row>
    <row r="57" spans="1:259" ht="24.0" customHeight="1" x14ac:dyDescent="0.15">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c r="AK57" s="123"/>
      <c r="AL57" s="123"/>
      <c r="AM57" s="123"/>
      <c r="AN57" s="123"/>
      <c r="AO57" s="123"/>
      <c r="AP57" s="123"/>
      <c r="AQ57" s="123"/>
      <c r="AR57" s="123"/>
      <c r="AS57" s="123"/>
      <c r="AT57" s="123"/>
      <c r="AU57" s="123"/>
      <c r="AV57" s="123"/>
      <c r="AW57" s="123"/>
      <c r="AX57" s="123"/>
      <c r="AY57" s="123"/>
      <c r="AZ57" s="123"/>
      <c r="BA57" s="123"/>
      <c r="BB57" s="123"/>
      <c r="BC57" s="123"/>
      <c r="BD57" s="123"/>
      <c r="BE57" s="123"/>
      <c r="BF57" s="123"/>
      <c r="BG57" s="123"/>
      <c r="BH57" s="123"/>
      <c r="BI57" s="123"/>
      <c r="BJ57" s="123"/>
      <c r="BK57" s="123"/>
      <c r="BL57" s="123"/>
      <c r="BM57" s="123"/>
      <c r="BN57" s="123"/>
      <c r="BO57" s="123"/>
      <c r="BP57" s="123"/>
      <c r="BQ57" s="123"/>
      <c r="BR57" s="123"/>
      <c r="BS57" s="123"/>
      <c r="BT57" s="123"/>
      <c r="BU57" s="123"/>
      <c r="BV57" s="123"/>
      <c r="BW57" s="123"/>
      <c r="BX57" s="123"/>
      <c r="BY57" s="123"/>
      <c r="BZ57" s="123"/>
      <c r="CA57" s="123"/>
      <c r="CB57" s="123"/>
      <c r="CC57" s="123"/>
      <c r="CD57" s="123"/>
      <c r="CE57" s="123"/>
      <c r="CF57" s="123"/>
      <c r="CG57" s="123"/>
      <c r="CH57" s="123"/>
      <c r="CI57" s="123"/>
      <c r="CJ57" s="123"/>
      <c r="CK57" s="123"/>
      <c r="CL57" s="123"/>
      <c r="CM57" s="123"/>
      <c r="CN57" s="123"/>
      <c r="CO57" s="123"/>
      <c r="CP57" s="123"/>
      <c r="CQ57" s="123"/>
      <c r="CR57" s="123"/>
      <c r="CS57" s="123"/>
      <c r="CT57" s="123"/>
      <c r="CU57" s="123"/>
      <c r="CV57" s="123"/>
      <c r="CW57" s="123"/>
      <c r="CX57" s="123"/>
      <c r="CY57" s="123"/>
      <c r="CZ57" s="123"/>
      <c r="DA57" s="123"/>
      <c r="DB57" s="123"/>
      <c r="DC57" s="123"/>
      <c r="DD57" s="123"/>
      <c r="DE57" s="123"/>
      <c r="DF57" s="123"/>
      <c r="DG57" s="123"/>
      <c r="DH57" s="123"/>
      <c r="DI57" s="123"/>
      <c r="DJ57" s="123"/>
      <c r="DK57" s="123"/>
      <c r="DL57" s="123"/>
      <c r="DM57" s="123"/>
      <c r="DN57" s="123"/>
      <c r="DO57" s="123"/>
      <c r="DP57" s="123"/>
      <c r="DQ57" s="123"/>
      <c r="DR57" s="123"/>
      <c r="DS57" s="123"/>
      <c r="DT57" s="123"/>
      <c r="DU57" s="123"/>
      <c r="DV57" s="123"/>
      <c r="DW57" s="123"/>
      <c r="DX57" s="123"/>
      <c r="DY57" s="123"/>
      <c r="DZ57" s="123"/>
      <c r="EA57" s="123"/>
      <c r="EB57" s="123"/>
      <c r="EC57" s="123"/>
      <c r="ED57" s="123"/>
      <c r="EE57" s="123"/>
      <c r="EF57" s="123"/>
      <c r="EG57" s="123"/>
      <c r="EH57" s="123"/>
      <c r="EI57" s="123"/>
      <c r="EJ57" s="123"/>
      <c r="EK57" s="123"/>
      <c r="EL57" s="123"/>
      <c r="EM57" s="123"/>
      <c r="EN57" s="123"/>
      <c r="EO57" s="123"/>
      <c r="EP57" s="123"/>
      <c r="EQ57" s="123"/>
      <c r="ER57" s="123"/>
      <c r="ES57" s="123"/>
      <c r="ET57" s="123"/>
      <c r="EU57" s="123"/>
      <c r="EV57" s="123"/>
      <c r="EW57" s="123"/>
      <c r="EX57" s="123"/>
      <c r="EY57" s="123"/>
      <c r="EZ57" s="123"/>
      <c r="FA57" s="123"/>
      <c r="FB57" s="123"/>
      <c r="FC57" s="123"/>
      <c r="FD57" s="123"/>
      <c r="FE57" s="123"/>
      <c r="FF57" s="123"/>
      <c r="FG57" s="123"/>
      <c r="FH57" s="123"/>
      <c r="FI57" s="123"/>
      <c r="FJ57" s="123"/>
      <c r="FK57" s="123"/>
      <c r="FL57" s="123"/>
      <c r="FM57" s="123"/>
      <c r="FN57" s="123"/>
      <c r="FO57" s="123"/>
      <c r="FP57" s="123"/>
      <c r="FQ57" s="123"/>
      <c r="FR57" s="123"/>
      <c r="FS57" s="123"/>
      <c r="FT57" s="123"/>
      <c r="FU57" s="123"/>
      <c r="FV57" s="123"/>
      <c r="FW57" s="123"/>
      <c r="FX57" s="123"/>
      <c r="FY57" s="123"/>
      <c r="FZ57" s="123"/>
      <c r="GA57" s="123"/>
      <c r="GB57" s="123"/>
      <c r="GC57" s="123"/>
      <c r="GD57" s="123"/>
      <c r="GE57" s="123"/>
      <c r="GF57" s="123"/>
      <c r="GG57" s="123"/>
      <c r="GH57" s="123"/>
      <c r="GI57" s="123"/>
      <c r="GJ57" s="123"/>
      <c r="GK57" s="123"/>
      <c r="GL57" s="123"/>
      <c r="GM57" s="123"/>
      <c r="GN57" s="123"/>
      <c r="GO57" s="123"/>
      <c r="GP57" s="123"/>
      <c r="GQ57" s="123"/>
      <c r="GR57" s="123"/>
      <c r="GS57" s="123"/>
      <c r="GT57" s="123"/>
      <c r="GU57" s="123"/>
      <c r="GV57" s="123"/>
      <c r="GW57" s="123"/>
      <c r="GX57" s="123"/>
      <c r="GY57" s="123"/>
      <c r="GZ57" s="123"/>
      <c r="HA57" s="123"/>
      <c r="HB57" s="123"/>
      <c r="HC57" s="123"/>
      <c r="HD57" s="123"/>
      <c r="HE57" s="123"/>
      <c r="HF57" s="123"/>
      <c r="HG57" s="123"/>
      <c r="HH57" s="123"/>
      <c r="HI57" s="123"/>
      <c r="HJ57" s="123"/>
      <c r="HK57" s="123"/>
      <c r="HL57" s="123"/>
      <c r="HM57" s="123"/>
      <c r="HN57" s="123"/>
      <c r="HO57" s="123"/>
      <c r="HP57" s="123"/>
      <c r="HQ57" s="123"/>
      <c r="HR57" s="123"/>
      <c r="HS57" s="123"/>
      <c r="HT57" s="123"/>
      <c r="HU57" s="123"/>
      <c r="HV57" s="123"/>
      <c r="HW57" s="123"/>
      <c r="HX57" s="123"/>
      <c r="HY57" s="123"/>
      <c r="HZ57" s="123"/>
      <c r="IA57" s="123"/>
      <c r="IB57" s="123"/>
      <c r="IC57" s="123"/>
      <c r="ID57" s="123"/>
      <c r="IE57" s="123"/>
      <c r="IF57" s="123"/>
      <c r="IG57" s="123"/>
      <c r="IH57" s="123"/>
      <c r="II57" s="123"/>
      <c r="IJ57" s="123"/>
      <c r="IK57" s="123"/>
      <c r="IL57" s="123"/>
      <c r="IM57" s="123"/>
      <c r="IN57" s="123"/>
      <c r="IO57" s="123"/>
      <c r="IP57" s="123"/>
      <c r="IQ57" s="123"/>
      <c r="IR57" s="123"/>
      <c r="IS57" s="123"/>
      <c r="IT57" s="123"/>
      <c r="IU57" s="123"/>
      <c r="IV57" s="123"/>
      <c r="IW57" s="123"/>
      <c r="IX57" s="123"/>
      <c r="IY57" s="123"/>
    </row>
    <row r="58" spans="1:259" ht="24.0" customHeight="1" x14ac:dyDescent="0.15">
      <c r="A58" s="123"/>
      <c r="B58" s="123"/>
      <c r="C58" s="123"/>
      <c r="D58" s="123"/>
      <c r="E58" s="123"/>
      <c r="F58" s="123"/>
      <c r="G58" s="123"/>
      <c r="H58" s="123"/>
      <c r="I58" s="123"/>
      <c r="J58" s="123"/>
      <c r="K58" s="123"/>
      <c r="L58" s="123"/>
      <c r="M58" s="123"/>
      <c r="N58" s="123"/>
      <c r="O58" s="123"/>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c r="BH58" s="123"/>
      <c r="BI58" s="123"/>
      <c r="BJ58" s="123"/>
      <c r="BK58" s="123"/>
      <c r="BL58" s="123"/>
      <c r="BM58" s="123"/>
      <c r="BN58" s="123"/>
      <c r="BO58" s="123"/>
      <c r="BP58" s="123"/>
      <c r="BQ58" s="123"/>
      <c r="BR58" s="123"/>
      <c r="BS58" s="123"/>
      <c r="BT58" s="123"/>
      <c r="BU58" s="123"/>
      <c r="BV58" s="123"/>
      <c r="BW58" s="123"/>
      <c r="BX58" s="123"/>
      <c r="BY58" s="123"/>
      <c r="BZ58" s="123"/>
      <c r="CA58" s="123"/>
      <c r="CB58" s="123"/>
      <c r="CC58" s="123"/>
      <c r="CD58" s="123"/>
      <c r="CE58" s="123"/>
      <c r="CF58" s="123"/>
      <c r="CG58" s="123"/>
      <c r="CH58" s="123"/>
      <c r="CI58" s="123"/>
      <c r="CJ58" s="123"/>
      <c r="CK58" s="123"/>
      <c r="CL58" s="123"/>
      <c r="CM58" s="123"/>
      <c r="CN58" s="123"/>
      <c r="CO58" s="123"/>
      <c r="CP58" s="123"/>
      <c r="CQ58" s="123"/>
      <c r="CR58" s="123"/>
      <c r="CS58" s="123"/>
      <c r="CT58" s="123"/>
      <c r="CU58" s="123"/>
      <c r="CV58" s="123"/>
      <c r="CW58" s="123"/>
      <c r="CX58" s="123"/>
      <c r="CY58" s="123"/>
      <c r="CZ58" s="123"/>
      <c r="DA58" s="123"/>
      <c r="DB58" s="123"/>
      <c r="DC58" s="123"/>
      <c r="DD58" s="123"/>
      <c r="DE58" s="123"/>
      <c r="DF58" s="123"/>
      <c r="DG58" s="123"/>
      <c r="DH58" s="123"/>
      <c r="DI58" s="123"/>
      <c r="DJ58" s="123"/>
      <c r="DK58" s="123"/>
      <c r="DL58" s="123"/>
      <c r="DM58" s="123"/>
      <c r="DN58" s="123"/>
      <c r="DO58" s="123"/>
      <c r="DP58" s="123"/>
      <c r="DQ58" s="123"/>
      <c r="DR58" s="123"/>
      <c r="DS58" s="123"/>
      <c r="DT58" s="123"/>
      <c r="DU58" s="123"/>
      <c r="DV58" s="123"/>
      <c r="DW58" s="123"/>
      <c r="DX58" s="123"/>
      <c r="DY58" s="123"/>
      <c r="DZ58" s="123"/>
      <c r="EA58" s="123"/>
      <c r="EB58" s="123"/>
      <c r="EC58" s="123"/>
      <c r="ED58" s="123"/>
      <c r="EE58" s="123"/>
      <c r="EF58" s="123"/>
      <c r="EG58" s="123"/>
      <c r="EH58" s="123"/>
      <c r="EI58" s="123"/>
      <c r="EJ58" s="123"/>
      <c r="EK58" s="123"/>
      <c r="EL58" s="123"/>
      <c r="EM58" s="123"/>
      <c r="EN58" s="123"/>
      <c r="EO58" s="123"/>
      <c r="EP58" s="123"/>
      <c r="EQ58" s="123"/>
      <c r="ER58" s="123"/>
      <c r="ES58" s="123"/>
      <c r="ET58" s="123"/>
      <c r="EU58" s="123"/>
      <c r="EV58" s="123"/>
      <c r="EW58" s="123"/>
      <c r="EX58" s="123"/>
      <c r="EY58" s="123"/>
      <c r="EZ58" s="123"/>
      <c r="FA58" s="123"/>
      <c r="FB58" s="123"/>
      <c r="FC58" s="123"/>
      <c r="FD58" s="123"/>
      <c r="FE58" s="123"/>
      <c r="FF58" s="123"/>
      <c r="FG58" s="123"/>
      <c r="FH58" s="123"/>
      <c r="FI58" s="123"/>
      <c r="FJ58" s="123"/>
      <c r="FK58" s="123"/>
      <c r="FL58" s="123"/>
      <c r="FM58" s="123"/>
      <c r="FN58" s="123"/>
      <c r="FO58" s="123"/>
      <c r="FP58" s="123"/>
      <c r="FQ58" s="123"/>
      <c r="FR58" s="123"/>
      <c r="FS58" s="123"/>
      <c r="FT58" s="123"/>
      <c r="FU58" s="123"/>
      <c r="FV58" s="123"/>
      <c r="FW58" s="123"/>
      <c r="FX58" s="123"/>
      <c r="FY58" s="123"/>
      <c r="FZ58" s="123"/>
      <c r="GA58" s="123"/>
      <c r="GB58" s="123"/>
      <c r="GC58" s="123"/>
      <c r="GD58" s="123"/>
      <c r="GE58" s="123"/>
      <c r="GF58" s="123"/>
      <c r="GG58" s="123"/>
      <c r="GH58" s="123"/>
      <c r="GI58" s="123"/>
      <c r="GJ58" s="123"/>
      <c r="GK58" s="123"/>
      <c r="GL58" s="123"/>
      <c r="GM58" s="123"/>
      <c r="GN58" s="123"/>
      <c r="GO58" s="123"/>
      <c r="GP58" s="123"/>
      <c r="GQ58" s="123"/>
      <c r="GR58" s="123"/>
      <c r="GS58" s="123"/>
      <c r="GT58" s="123"/>
      <c r="GU58" s="123"/>
      <c r="GV58" s="123"/>
      <c r="GW58" s="123"/>
      <c r="GX58" s="123"/>
      <c r="GY58" s="123"/>
      <c r="GZ58" s="123"/>
      <c r="HA58" s="123"/>
      <c r="HB58" s="123"/>
      <c r="HC58" s="123"/>
      <c r="HD58" s="123"/>
      <c r="HE58" s="123"/>
      <c r="HF58" s="123"/>
      <c r="HG58" s="123"/>
      <c r="HH58" s="123"/>
      <c r="HI58" s="123"/>
      <c r="HJ58" s="123"/>
      <c r="HK58" s="123"/>
      <c r="HL58" s="123"/>
      <c r="HM58" s="123"/>
      <c r="HN58" s="123"/>
      <c r="HO58" s="123"/>
      <c r="HP58" s="123"/>
      <c r="HQ58" s="123"/>
      <c r="HR58" s="123"/>
      <c r="HS58" s="123"/>
      <c r="HT58" s="123"/>
      <c r="HU58" s="123"/>
      <c r="HV58" s="123"/>
      <c r="HW58" s="123"/>
      <c r="HX58" s="123"/>
      <c r="HY58" s="123"/>
      <c r="HZ58" s="123"/>
      <c r="IA58" s="123"/>
      <c r="IB58" s="123"/>
      <c r="IC58" s="123"/>
      <c r="ID58" s="123"/>
      <c r="IE58" s="123"/>
      <c r="IF58" s="123"/>
      <c r="IG58" s="123"/>
      <c r="IH58" s="123"/>
      <c r="II58" s="123"/>
      <c r="IJ58" s="123"/>
      <c r="IK58" s="123"/>
      <c r="IL58" s="123"/>
      <c r="IM58" s="123"/>
      <c r="IN58" s="123"/>
      <c r="IO58" s="123"/>
      <c r="IP58" s="123"/>
      <c r="IQ58" s="123"/>
      <c r="IR58" s="123"/>
      <c r="IS58" s="123"/>
      <c r="IT58" s="123"/>
      <c r="IU58" s="123"/>
      <c r="IV58" s="123"/>
      <c r="IW58" s="123"/>
      <c r="IX58" s="123"/>
      <c r="IY58" s="123"/>
    </row>
    <row r="59" spans="1:259" ht="24.0" customHeight="1" x14ac:dyDescent="0.15">
      <c r="A59" s="123"/>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c r="BH59" s="123"/>
      <c r="BI59" s="123"/>
      <c r="BJ59" s="123"/>
      <c r="BK59" s="123"/>
      <c r="BL59" s="123"/>
      <c r="BM59" s="123"/>
      <c r="BN59" s="123"/>
      <c r="BO59" s="123"/>
      <c r="BP59" s="123"/>
      <c r="BQ59" s="123"/>
      <c r="BR59" s="123"/>
      <c r="BS59" s="123"/>
      <c r="BT59" s="123"/>
      <c r="BU59" s="123"/>
      <c r="BV59" s="123"/>
      <c r="BW59" s="123"/>
      <c r="BX59" s="123"/>
      <c r="BY59" s="123"/>
      <c r="BZ59" s="123"/>
      <c r="CA59" s="123"/>
      <c r="CB59" s="123"/>
      <c r="CC59" s="123"/>
      <c r="CD59" s="123"/>
      <c r="CE59" s="123"/>
      <c r="CF59" s="123"/>
      <c r="CG59" s="123"/>
      <c r="CH59" s="123"/>
      <c r="CI59" s="123"/>
      <c r="CJ59" s="123"/>
      <c r="CK59" s="123"/>
      <c r="CL59" s="123"/>
      <c r="CM59" s="123"/>
      <c r="CN59" s="123"/>
      <c r="CO59" s="123"/>
      <c r="CP59" s="123"/>
      <c r="CQ59" s="123"/>
      <c r="CR59" s="123"/>
      <c r="CS59" s="123"/>
      <c r="CT59" s="123"/>
      <c r="CU59" s="123"/>
      <c r="CV59" s="123"/>
      <c r="CW59" s="123"/>
      <c r="CX59" s="123"/>
      <c r="CY59" s="123"/>
      <c r="CZ59" s="123"/>
      <c r="DA59" s="123"/>
      <c r="DB59" s="123"/>
      <c r="DC59" s="123"/>
      <c r="DD59" s="123"/>
      <c r="DE59" s="123"/>
      <c r="DF59" s="123"/>
      <c r="DG59" s="123"/>
      <c r="DH59" s="123"/>
      <c r="DI59" s="123"/>
      <c r="DJ59" s="123"/>
      <c r="DK59" s="123"/>
      <c r="DL59" s="123"/>
      <c r="DM59" s="123"/>
      <c r="DN59" s="123"/>
      <c r="DO59" s="123"/>
      <c r="DP59" s="123"/>
      <c r="DQ59" s="123"/>
      <c r="DR59" s="123"/>
      <c r="DS59" s="123"/>
      <c r="DT59" s="123"/>
      <c r="DU59" s="123"/>
      <c r="DV59" s="123"/>
      <c r="DW59" s="123"/>
      <c r="DX59" s="123"/>
      <c r="DY59" s="123"/>
      <c r="DZ59" s="123"/>
      <c r="EA59" s="123"/>
      <c r="EB59" s="123"/>
      <c r="EC59" s="123"/>
      <c r="ED59" s="123"/>
      <c r="EE59" s="123"/>
      <c r="EF59" s="123"/>
      <c r="EG59" s="123"/>
      <c r="EH59" s="123"/>
      <c r="EI59" s="123"/>
      <c r="EJ59" s="123"/>
      <c r="EK59" s="123"/>
      <c r="EL59" s="123"/>
      <c r="EM59" s="123"/>
      <c r="EN59" s="123"/>
      <c r="EO59" s="123"/>
      <c r="EP59" s="123"/>
      <c r="EQ59" s="123"/>
      <c r="ER59" s="123"/>
      <c r="ES59" s="123"/>
      <c r="ET59" s="123"/>
      <c r="EU59" s="123"/>
      <c r="EV59" s="123"/>
      <c r="EW59" s="123"/>
      <c r="EX59" s="123"/>
      <c r="EY59" s="123"/>
      <c r="EZ59" s="123"/>
      <c r="FA59" s="123"/>
      <c r="FB59" s="123"/>
      <c r="FC59" s="123"/>
      <c r="FD59" s="123"/>
      <c r="FE59" s="123"/>
      <c r="FF59" s="123"/>
      <c r="FG59" s="123"/>
      <c r="FH59" s="123"/>
      <c r="FI59" s="123"/>
      <c r="FJ59" s="123"/>
      <c r="FK59" s="123"/>
      <c r="FL59" s="123"/>
      <c r="FM59" s="123"/>
      <c r="FN59" s="123"/>
      <c r="FO59" s="123"/>
      <c r="FP59" s="123"/>
      <c r="FQ59" s="123"/>
      <c r="FR59" s="123"/>
      <c r="FS59" s="123"/>
      <c r="FT59" s="123"/>
      <c r="FU59" s="123"/>
      <c r="FV59" s="123"/>
      <c r="FW59" s="123"/>
      <c r="FX59" s="123"/>
      <c r="FY59" s="123"/>
      <c r="FZ59" s="123"/>
      <c r="GA59" s="123"/>
      <c r="GB59" s="123"/>
      <c r="GC59" s="123"/>
      <c r="GD59" s="123"/>
      <c r="GE59" s="123"/>
      <c r="GF59" s="123"/>
      <c r="GG59" s="123"/>
      <c r="GH59" s="123"/>
      <c r="GI59" s="123"/>
      <c r="GJ59" s="123"/>
      <c r="GK59" s="123"/>
      <c r="GL59" s="123"/>
      <c r="GM59" s="123"/>
      <c r="GN59" s="123"/>
      <c r="GO59" s="123"/>
      <c r="GP59" s="123"/>
      <c r="GQ59" s="123"/>
      <c r="GR59" s="123"/>
      <c r="GS59" s="123"/>
      <c r="GT59" s="123"/>
      <c r="GU59" s="123"/>
      <c r="GV59" s="123"/>
      <c r="GW59" s="123"/>
      <c r="GX59" s="123"/>
      <c r="GY59" s="123"/>
      <c r="GZ59" s="123"/>
      <c r="HA59" s="123"/>
      <c r="HB59" s="123"/>
      <c r="HC59" s="123"/>
      <c r="HD59" s="123"/>
      <c r="HE59" s="123"/>
      <c r="HF59" s="123"/>
      <c r="HG59" s="123"/>
      <c r="HH59" s="123"/>
      <c r="HI59" s="123"/>
      <c r="HJ59" s="123"/>
      <c r="HK59" s="123"/>
      <c r="HL59" s="123"/>
      <c r="HM59" s="123"/>
      <c r="HN59" s="123"/>
      <c r="HO59" s="123"/>
      <c r="HP59" s="123"/>
      <c r="HQ59" s="123"/>
      <c r="HR59" s="123"/>
      <c r="HS59" s="123"/>
      <c r="HT59" s="123"/>
      <c r="HU59" s="123"/>
      <c r="HV59" s="123"/>
      <c r="HW59" s="123"/>
      <c r="HX59" s="123"/>
      <c r="HY59" s="123"/>
      <c r="HZ59" s="123"/>
      <c r="IA59" s="123"/>
      <c r="IB59" s="123"/>
      <c r="IC59" s="123"/>
      <c r="ID59" s="123"/>
      <c r="IE59" s="123"/>
      <c r="IF59" s="123"/>
      <c r="IG59" s="123"/>
      <c r="IH59" s="123"/>
      <c r="II59" s="123"/>
      <c r="IJ59" s="123"/>
      <c r="IK59" s="123"/>
      <c r="IL59" s="123"/>
      <c r="IM59" s="123"/>
      <c r="IN59" s="123"/>
      <c r="IO59" s="123"/>
      <c r="IP59" s="123"/>
      <c r="IQ59" s="123"/>
      <c r="IR59" s="123"/>
      <c r="IS59" s="123"/>
      <c r="IT59" s="123"/>
      <c r="IU59" s="123"/>
      <c r="IV59" s="123"/>
      <c r="IW59" s="123"/>
      <c r="IX59" s="123"/>
      <c r="IY59" s="123"/>
    </row>
    <row r="60" spans="1:259" ht="24.0" customHeight="1" x14ac:dyDescent="0.15">
      <c r="A60" s="123"/>
      <c r="B60" s="123"/>
      <c r="C60" s="123"/>
      <c r="D60" s="123"/>
      <c r="E60" s="123"/>
      <c r="F60" s="123"/>
      <c r="G60" s="123"/>
      <c r="H60" s="123"/>
      <c r="I60" s="123"/>
      <c r="J60" s="123"/>
      <c r="K60" s="123"/>
      <c r="L60" s="123"/>
      <c r="M60" s="123"/>
      <c r="N60" s="123"/>
      <c r="O60" s="123"/>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23"/>
      <c r="BN60" s="123"/>
      <c r="BO60" s="123"/>
      <c r="BP60" s="123"/>
      <c r="BQ60" s="123"/>
      <c r="BR60" s="123"/>
      <c r="BS60" s="123"/>
      <c r="BT60" s="123"/>
      <c r="BU60" s="123"/>
      <c r="BV60" s="123"/>
      <c r="BW60" s="123"/>
      <c r="BX60" s="123"/>
      <c r="BY60" s="123"/>
      <c r="BZ60" s="123"/>
      <c r="CA60" s="123"/>
      <c r="CB60" s="123"/>
      <c r="CC60" s="123"/>
      <c r="CD60" s="123"/>
      <c r="CE60" s="123"/>
      <c r="CF60" s="123"/>
      <c r="CG60" s="123"/>
      <c r="CH60" s="123"/>
      <c r="CI60" s="123"/>
      <c r="CJ60" s="123"/>
      <c r="CK60" s="123"/>
      <c r="CL60" s="123"/>
      <c r="CM60" s="123"/>
      <c r="CN60" s="123"/>
      <c r="CO60" s="123"/>
      <c r="CP60" s="123"/>
      <c r="CQ60" s="123"/>
      <c r="CR60" s="123"/>
      <c r="CS60" s="123"/>
      <c r="CT60" s="123"/>
      <c r="CU60" s="123"/>
      <c r="CV60" s="123"/>
      <c r="CW60" s="123"/>
      <c r="CX60" s="123"/>
      <c r="CY60" s="123"/>
      <c r="CZ60" s="123"/>
      <c r="DA60" s="123"/>
      <c r="DB60" s="123"/>
      <c r="DC60" s="123"/>
      <c r="DD60" s="123"/>
      <c r="DE60" s="123"/>
      <c r="DF60" s="123"/>
      <c r="DG60" s="123"/>
      <c r="DH60" s="123"/>
      <c r="DI60" s="123"/>
      <c r="DJ60" s="123"/>
      <c r="DK60" s="123"/>
      <c r="DL60" s="123"/>
      <c r="DM60" s="123"/>
      <c r="DN60" s="123"/>
      <c r="DO60" s="123"/>
      <c r="DP60" s="123"/>
      <c r="DQ60" s="123"/>
      <c r="DR60" s="123"/>
      <c r="DS60" s="123"/>
      <c r="DT60" s="123"/>
      <c r="DU60" s="123"/>
      <c r="DV60" s="123"/>
      <c r="DW60" s="123"/>
      <c r="DX60" s="123"/>
      <c r="DY60" s="123"/>
      <c r="DZ60" s="123"/>
      <c r="EA60" s="123"/>
      <c r="EB60" s="123"/>
      <c r="EC60" s="123"/>
      <c r="ED60" s="123"/>
      <c r="EE60" s="123"/>
      <c r="EF60" s="123"/>
      <c r="EG60" s="123"/>
      <c r="EH60" s="123"/>
      <c r="EI60" s="123"/>
      <c r="EJ60" s="123"/>
      <c r="EK60" s="123"/>
      <c r="EL60" s="123"/>
      <c r="EM60" s="123"/>
      <c r="EN60" s="123"/>
      <c r="EO60" s="123"/>
      <c r="EP60" s="123"/>
      <c r="EQ60" s="123"/>
      <c r="ER60" s="123"/>
      <c r="ES60" s="123"/>
      <c r="ET60" s="123"/>
      <c r="EU60" s="123"/>
      <c r="EV60" s="123"/>
      <c r="EW60" s="123"/>
      <c r="EX60" s="123"/>
      <c r="EY60" s="123"/>
      <c r="EZ60" s="123"/>
      <c r="FA60" s="123"/>
      <c r="FB60" s="123"/>
      <c r="FC60" s="123"/>
      <c r="FD60" s="123"/>
      <c r="FE60" s="123"/>
      <c r="FF60" s="123"/>
      <c r="FG60" s="123"/>
      <c r="FH60" s="123"/>
      <c r="FI60" s="123"/>
      <c r="FJ60" s="123"/>
      <c r="FK60" s="123"/>
      <c r="FL60" s="123"/>
      <c r="FM60" s="123"/>
      <c r="FN60" s="123"/>
      <c r="FO60" s="123"/>
      <c r="FP60" s="123"/>
      <c r="FQ60" s="123"/>
      <c r="FR60" s="123"/>
      <c r="FS60" s="123"/>
      <c r="FT60" s="123"/>
      <c r="FU60" s="123"/>
      <c r="FV60" s="123"/>
      <c r="FW60" s="123"/>
      <c r="FX60" s="123"/>
      <c r="FY60" s="123"/>
      <c r="FZ60" s="123"/>
      <c r="GA60" s="123"/>
      <c r="GB60" s="123"/>
      <c r="GC60" s="123"/>
      <c r="GD60" s="123"/>
      <c r="GE60" s="123"/>
      <c r="GF60" s="123"/>
      <c r="GG60" s="123"/>
      <c r="GH60" s="123"/>
      <c r="GI60" s="123"/>
      <c r="GJ60" s="123"/>
      <c r="GK60" s="123"/>
      <c r="GL60" s="123"/>
      <c r="GM60" s="123"/>
      <c r="GN60" s="123"/>
      <c r="GO60" s="123"/>
      <c r="GP60" s="123"/>
      <c r="GQ60" s="123"/>
      <c r="GR60" s="123"/>
      <c r="GS60" s="123"/>
      <c r="GT60" s="123"/>
      <c r="GU60" s="123"/>
      <c r="GV60" s="123"/>
      <c r="GW60" s="123"/>
      <c r="GX60" s="123"/>
      <c r="GY60" s="123"/>
      <c r="GZ60" s="123"/>
      <c r="HA60" s="123"/>
      <c r="HB60" s="123"/>
      <c r="HC60" s="123"/>
      <c r="HD60" s="123"/>
      <c r="HE60" s="123"/>
      <c r="HF60" s="123"/>
      <c r="HG60" s="123"/>
      <c r="HH60" s="123"/>
      <c r="HI60" s="123"/>
      <c r="HJ60" s="123"/>
      <c r="HK60" s="123"/>
      <c r="HL60" s="123"/>
      <c r="HM60" s="123"/>
      <c r="HN60" s="123"/>
      <c r="HO60" s="123"/>
      <c r="HP60" s="123"/>
      <c r="HQ60" s="123"/>
      <c r="HR60" s="123"/>
      <c r="HS60" s="123"/>
      <c r="HT60" s="123"/>
      <c r="HU60" s="123"/>
      <c r="HV60" s="123"/>
      <c r="HW60" s="123"/>
      <c r="HX60" s="123"/>
      <c r="HY60" s="123"/>
      <c r="HZ60" s="123"/>
      <c r="IA60" s="123"/>
      <c r="IB60" s="123"/>
      <c r="IC60" s="123"/>
      <c r="ID60" s="123"/>
      <c r="IE60" s="123"/>
      <c r="IF60" s="123"/>
      <c r="IG60" s="123"/>
      <c r="IH60" s="123"/>
      <c r="II60" s="123"/>
      <c r="IJ60" s="123"/>
      <c r="IK60" s="123"/>
      <c r="IL60" s="123"/>
      <c r="IM60" s="123"/>
      <c r="IN60" s="123"/>
      <c r="IO60" s="123"/>
      <c r="IP60" s="123"/>
      <c r="IQ60" s="123"/>
      <c r="IR60" s="123"/>
      <c r="IS60" s="123"/>
      <c r="IT60" s="123"/>
      <c r="IU60" s="123"/>
      <c r="IV60" s="123"/>
      <c r="IW60" s="123"/>
      <c r="IX60" s="123"/>
      <c r="IY60" s="123"/>
    </row>
    <row r="61" spans="1:259" ht="24.0" customHeight="1" x14ac:dyDescent="0.15">
      <c r="A61" s="123"/>
      <c r="B61" s="123"/>
      <c r="C61" s="123"/>
      <c r="D61" s="123"/>
      <c r="E61" s="123"/>
      <c r="F61" s="123"/>
      <c r="G61" s="123"/>
      <c r="H61" s="123"/>
      <c r="I61" s="123"/>
      <c r="J61" s="123"/>
      <c r="K61" s="123"/>
      <c r="L61" s="123"/>
      <c r="M61" s="123"/>
      <c r="N61" s="123"/>
      <c r="O61" s="123"/>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c r="BE61" s="123"/>
      <c r="BF61" s="123"/>
      <c r="BG61" s="123"/>
      <c r="BH61" s="123"/>
      <c r="BI61" s="123"/>
      <c r="BJ61" s="123"/>
      <c r="BK61" s="123"/>
      <c r="BL61" s="123"/>
      <c r="BM61" s="123"/>
      <c r="BN61" s="123"/>
      <c r="BO61" s="123"/>
      <c r="BP61" s="123"/>
      <c r="BQ61" s="123"/>
      <c r="BR61" s="123"/>
      <c r="BS61" s="123"/>
      <c r="BT61" s="123"/>
      <c r="BU61" s="123"/>
      <c r="BV61" s="123"/>
      <c r="BW61" s="123"/>
      <c r="BX61" s="123"/>
      <c r="BY61" s="123"/>
      <c r="BZ61" s="123"/>
      <c r="CA61" s="123"/>
      <c r="CB61" s="123"/>
      <c r="CC61" s="123"/>
      <c r="CD61" s="123"/>
      <c r="CE61" s="123"/>
      <c r="CF61" s="123"/>
      <c r="CG61" s="123"/>
      <c r="CH61" s="123"/>
      <c r="CI61" s="123"/>
      <c r="CJ61" s="123"/>
      <c r="CK61" s="123"/>
      <c r="CL61" s="123"/>
      <c r="CM61" s="123"/>
      <c r="CN61" s="123"/>
      <c r="CO61" s="123"/>
      <c r="CP61" s="123"/>
      <c r="CQ61" s="123"/>
      <c r="CR61" s="123"/>
      <c r="CS61" s="123"/>
      <c r="CT61" s="123"/>
      <c r="CU61" s="123"/>
      <c r="CV61" s="123"/>
      <c r="CW61" s="123"/>
      <c r="CX61" s="123"/>
      <c r="CY61" s="123"/>
      <c r="CZ61" s="123"/>
      <c r="DA61" s="123"/>
      <c r="DB61" s="123"/>
      <c r="DC61" s="123"/>
      <c r="DD61" s="123"/>
      <c r="DE61" s="123"/>
      <c r="DF61" s="123"/>
      <c r="DG61" s="123"/>
      <c r="DH61" s="123"/>
      <c r="DI61" s="123"/>
      <c r="DJ61" s="123"/>
      <c r="DK61" s="123"/>
      <c r="DL61" s="123"/>
      <c r="DM61" s="123"/>
      <c r="DN61" s="123"/>
      <c r="DO61" s="123"/>
      <c r="DP61" s="123"/>
      <c r="DQ61" s="123"/>
      <c r="DR61" s="123"/>
      <c r="DS61" s="123"/>
      <c r="DT61" s="123"/>
      <c r="DU61" s="123"/>
      <c r="DV61" s="123"/>
      <c r="DW61" s="123"/>
      <c r="DX61" s="123"/>
      <c r="DY61" s="123"/>
      <c r="DZ61" s="123"/>
      <c r="EA61" s="123"/>
      <c r="EB61" s="123"/>
      <c r="EC61" s="123"/>
      <c r="ED61" s="123"/>
      <c r="EE61" s="123"/>
      <c r="EF61" s="123"/>
      <c r="EG61" s="123"/>
      <c r="EH61" s="123"/>
      <c r="EI61" s="123"/>
      <c r="EJ61" s="123"/>
      <c r="EK61" s="123"/>
      <c r="EL61" s="123"/>
      <c r="EM61" s="123"/>
      <c r="EN61" s="123"/>
      <c r="EO61" s="123"/>
      <c r="EP61" s="123"/>
      <c r="EQ61" s="123"/>
      <c r="ER61" s="123"/>
      <c r="ES61" s="123"/>
      <c r="ET61" s="123"/>
      <c r="EU61" s="123"/>
      <c r="EV61" s="123"/>
      <c r="EW61" s="123"/>
      <c r="EX61" s="123"/>
      <c r="EY61" s="123"/>
      <c r="EZ61" s="123"/>
      <c r="FA61" s="123"/>
      <c r="FB61" s="123"/>
      <c r="FC61" s="123"/>
      <c r="FD61" s="123"/>
      <c r="FE61" s="123"/>
      <c r="FF61" s="123"/>
      <c r="FG61" s="123"/>
      <c r="FH61" s="123"/>
      <c r="FI61" s="123"/>
      <c r="FJ61" s="123"/>
      <c r="FK61" s="123"/>
      <c r="FL61" s="123"/>
      <c r="FM61" s="123"/>
      <c r="FN61" s="123"/>
      <c r="FO61" s="123"/>
      <c r="FP61" s="123"/>
      <c r="FQ61" s="123"/>
      <c r="FR61" s="123"/>
      <c r="FS61" s="123"/>
      <c r="FT61" s="123"/>
      <c r="FU61" s="123"/>
      <c r="FV61" s="123"/>
      <c r="FW61" s="123"/>
      <c r="FX61" s="123"/>
      <c r="FY61" s="123"/>
      <c r="FZ61" s="123"/>
      <c r="GA61" s="123"/>
      <c r="GB61" s="123"/>
      <c r="GC61" s="123"/>
      <c r="GD61" s="123"/>
      <c r="GE61" s="123"/>
      <c r="GF61" s="123"/>
      <c r="GG61" s="123"/>
      <c r="GH61" s="123"/>
      <c r="GI61" s="123"/>
      <c r="GJ61" s="123"/>
      <c r="GK61" s="123"/>
      <c r="GL61" s="123"/>
      <c r="GM61" s="123"/>
      <c r="GN61" s="123"/>
      <c r="GO61" s="123"/>
      <c r="GP61" s="123"/>
      <c r="GQ61" s="123"/>
      <c r="GR61" s="123"/>
      <c r="GS61" s="123"/>
      <c r="GT61" s="123"/>
      <c r="GU61" s="123"/>
      <c r="GV61" s="123"/>
      <c r="GW61" s="123"/>
      <c r="GX61" s="123"/>
      <c r="GY61" s="123"/>
      <c r="GZ61" s="123"/>
      <c r="HA61" s="123"/>
      <c r="HB61" s="123"/>
      <c r="HC61" s="123"/>
      <c r="HD61" s="123"/>
      <c r="HE61" s="123"/>
      <c r="HF61" s="123"/>
      <c r="HG61" s="123"/>
      <c r="HH61" s="123"/>
      <c r="HI61" s="123"/>
      <c r="HJ61" s="123"/>
      <c r="HK61" s="123"/>
      <c r="HL61" s="123"/>
      <c r="HM61" s="123"/>
      <c r="HN61" s="123"/>
      <c r="HO61" s="123"/>
      <c r="HP61" s="123"/>
      <c r="HQ61" s="123"/>
      <c r="HR61" s="123"/>
      <c r="HS61" s="123"/>
      <c r="HT61" s="123"/>
      <c r="HU61" s="123"/>
      <c r="HV61" s="123"/>
      <c r="HW61" s="123"/>
      <c r="HX61" s="123"/>
      <c r="HY61" s="123"/>
      <c r="HZ61" s="123"/>
      <c r="IA61" s="123"/>
      <c r="IB61" s="123"/>
      <c r="IC61" s="123"/>
      <c r="ID61" s="123"/>
      <c r="IE61" s="123"/>
      <c r="IF61" s="123"/>
      <c r="IG61" s="123"/>
      <c r="IH61" s="123"/>
      <c r="II61" s="123"/>
      <c r="IJ61" s="123"/>
      <c r="IK61" s="123"/>
      <c r="IL61" s="123"/>
      <c r="IM61" s="123"/>
      <c r="IN61" s="123"/>
      <c r="IO61" s="123"/>
      <c r="IP61" s="123"/>
      <c r="IQ61" s="123"/>
      <c r="IR61" s="123"/>
      <c r="IS61" s="123"/>
      <c r="IT61" s="123"/>
      <c r="IU61" s="123"/>
      <c r="IV61" s="123"/>
      <c r="IW61" s="123"/>
      <c r="IX61" s="123"/>
      <c r="IY61" s="123"/>
    </row>
    <row r="62" spans="1:259" ht="24.0" customHeight="1" x14ac:dyDescent="0.15">
      <c r="A62" s="123"/>
      <c r="B62" s="123"/>
      <c r="C62" s="123"/>
      <c r="D62" s="123"/>
      <c r="E62" s="123"/>
      <c r="F62" s="123"/>
      <c r="G62" s="123"/>
      <c r="H62" s="123"/>
      <c r="I62" s="123"/>
      <c r="J62" s="123"/>
      <c r="K62" s="123"/>
      <c r="L62" s="123"/>
      <c r="M62" s="123"/>
      <c r="N62" s="123"/>
      <c r="O62" s="123"/>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c r="BD62" s="123"/>
      <c r="BE62" s="123"/>
      <c r="BF62" s="123"/>
      <c r="BG62" s="123"/>
      <c r="BH62" s="123"/>
      <c r="BI62" s="123"/>
      <c r="BJ62" s="123"/>
      <c r="BK62" s="123"/>
      <c r="BL62" s="123"/>
      <c r="BM62" s="123"/>
      <c r="BN62" s="123"/>
      <c r="BO62" s="123"/>
      <c r="BP62" s="123"/>
      <c r="BQ62" s="123"/>
      <c r="BR62" s="123"/>
      <c r="BS62" s="123"/>
      <c r="BT62" s="123"/>
      <c r="BU62" s="123"/>
      <c r="BV62" s="123"/>
      <c r="BW62" s="123"/>
      <c r="BX62" s="123"/>
      <c r="BY62" s="123"/>
      <c r="BZ62" s="123"/>
      <c r="CA62" s="123"/>
      <c r="CB62" s="123"/>
      <c r="CC62" s="123"/>
      <c r="CD62" s="123"/>
      <c r="CE62" s="123"/>
      <c r="CF62" s="123"/>
      <c r="CG62" s="123"/>
      <c r="CH62" s="123"/>
      <c r="CI62" s="123"/>
      <c r="CJ62" s="123"/>
      <c r="CK62" s="123"/>
      <c r="CL62" s="123"/>
      <c r="CM62" s="123"/>
      <c r="CN62" s="123"/>
      <c r="CO62" s="123"/>
      <c r="CP62" s="123"/>
      <c r="CQ62" s="123"/>
      <c r="CR62" s="123"/>
      <c r="CS62" s="123"/>
      <c r="CT62" s="123"/>
      <c r="CU62" s="123"/>
      <c r="CV62" s="123"/>
      <c r="CW62" s="123"/>
      <c r="CX62" s="123"/>
      <c r="CY62" s="123"/>
      <c r="CZ62" s="123"/>
      <c r="DA62" s="123"/>
      <c r="DB62" s="123"/>
      <c r="DC62" s="123"/>
      <c r="DD62" s="123"/>
      <c r="DE62" s="123"/>
      <c r="DF62" s="123"/>
      <c r="DG62" s="123"/>
      <c r="DH62" s="123"/>
      <c r="DI62" s="123"/>
      <c r="DJ62" s="123"/>
      <c r="DK62" s="123"/>
      <c r="DL62" s="123"/>
      <c r="DM62" s="123"/>
      <c r="DN62" s="123"/>
      <c r="DO62" s="123"/>
      <c r="DP62" s="123"/>
      <c r="DQ62" s="123"/>
      <c r="DR62" s="123"/>
      <c r="DS62" s="123"/>
      <c r="DT62" s="123"/>
      <c r="DU62" s="123"/>
      <c r="DV62" s="123"/>
      <c r="DW62" s="123"/>
      <c r="DX62" s="123"/>
      <c r="DY62" s="123"/>
      <c r="DZ62" s="123"/>
      <c r="EA62" s="123"/>
      <c r="EB62" s="123"/>
      <c r="EC62" s="123"/>
      <c r="ED62" s="123"/>
      <c r="EE62" s="123"/>
      <c r="EF62" s="123"/>
      <c r="EG62" s="123"/>
      <c r="EH62" s="123"/>
      <c r="EI62" s="123"/>
      <c r="EJ62" s="123"/>
      <c r="EK62" s="123"/>
      <c r="EL62" s="123"/>
      <c r="EM62" s="123"/>
      <c r="EN62" s="123"/>
      <c r="EO62" s="123"/>
      <c r="EP62" s="123"/>
      <c r="EQ62" s="123"/>
      <c r="ER62" s="123"/>
      <c r="ES62" s="123"/>
      <c r="ET62" s="123"/>
      <c r="EU62" s="123"/>
      <c r="EV62" s="123"/>
      <c r="EW62" s="123"/>
      <c r="EX62" s="123"/>
      <c r="EY62" s="123"/>
      <c r="EZ62" s="123"/>
      <c r="FA62" s="123"/>
      <c r="FB62" s="123"/>
      <c r="FC62" s="123"/>
      <c r="FD62" s="123"/>
      <c r="FE62" s="123"/>
      <c r="FF62" s="123"/>
      <c r="FG62" s="123"/>
      <c r="FH62" s="123"/>
      <c r="FI62" s="123"/>
      <c r="FJ62" s="123"/>
      <c r="FK62" s="123"/>
      <c r="FL62" s="123"/>
      <c r="FM62" s="123"/>
      <c r="FN62" s="123"/>
      <c r="FO62" s="123"/>
      <c r="FP62" s="123"/>
      <c r="FQ62" s="123"/>
      <c r="FR62" s="123"/>
      <c r="FS62" s="123"/>
      <c r="FT62" s="123"/>
      <c r="FU62" s="123"/>
      <c r="FV62" s="123"/>
      <c r="FW62" s="123"/>
      <c r="FX62" s="123"/>
      <c r="FY62" s="123"/>
      <c r="FZ62" s="123"/>
      <c r="GA62" s="123"/>
      <c r="GB62" s="123"/>
      <c r="GC62" s="123"/>
      <c r="GD62" s="123"/>
      <c r="GE62" s="123"/>
      <c r="GF62" s="123"/>
      <c r="GG62" s="123"/>
      <c r="GH62" s="123"/>
      <c r="GI62" s="123"/>
      <c r="GJ62" s="123"/>
      <c r="GK62" s="123"/>
      <c r="GL62" s="123"/>
      <c r="GM62" s="123"/>
      <c r="GN62" s="123"/>
      <c r="GO62" s="123"/>
      <c r="GP62" s="123"/>
      <c r="GQ62" s="123"/>
      <c r="GR62" s="123"/>
      <c r="GS62" s="123"/>
      <c r="GT62" s="123"/>
      <c r="GU62" s="123"/>
      <c r="GV62" s="123"/>
      <c r="GW62" s="123"/>
      <c r="GX62" s="123"/>
      <c r="GY62" s="123"/>
      <c r="GZ62" s="123"/>
      <c r="HA62" s="123"/>
      <c r="HB62" s="123"/>
      <c r="HC62" s="123"/>
      <c r="HD62" s="123"/>
      <c r="HE62" s="123"/>
      <c r="HF62" s="123"/>
      <c r="HG62" s="123"/>
      <c r="HH62" s="123"/>
      <c r="HI62" s="123"/>
      <c r="HJ62" s="123"/>
      <c r="HK62" s="123"/>
      <c r="HL62" s="123"/>
      <c r="HM62" s="123"/>
      <c r="HN62" s="123"/>
      <c r="HO62" s="123"/>
      <c r="HP62" s="123"/>
      <c r="HQ62" s="123"/>
      <c r="HR62" s="123"/>
      <c r="HS62" s="123"/>
      <c r="HT62" s="123"/>
      <c r="HU62" s="123"/>
      <c r="HV62" s="123"/>
      <c r="HW62" s="123"/>
      <c r="HX62" s="123"/>
      <c r="HY62" s="123"/>
      <c r="HZ62" s="123"/>
      <c r="IA62" s="123"/>
      <c r="IB62" s="123"/>
      <c r="IC62" s="123"/>
      <c r="ID62" s="123"/>
      <c r="IE62" s="123"/>
      <c r="IF62" s="123"/>
      <c r="IG62" s="123"/>
      <c r="IH62" s="123"/>
      <c r="II62" s="123"/>
      <c r="IJ62" s="123"/>
      <c r="IK62" s="123"/>
      <c r="IL62" s="123"/>
      <c r="IM62" s="123"/>
      <c r="IN62" s="123"/>
      <c r="IO62" s="123"/>
      <c r="IP62" s="123"/>
      <c r="IQ62" s="123"/>
      <c r="IR62" s="123"/>
      <c r="IS62" s="123"/>
      <c r="IT62" s="123"/>
      <c r="IU62" s="123"/>
      <c r="IV62" s="123"/>
      <c r="IW62" s="123"/>
      <c r="IX62" s="123"/>
      <c r="IY62" s="123"/>
    </row>
    <row r="63" spans="1:259" ht="24.0" customHeight="1" x14ac:dyDescent="0.15">
      <c r="A63" s="123"/>
      <c r="B63" s="123"/>
      <c r="C63" s="123"/>
      <c r="D63" s="123"/>
      <c r="E63" s="123"/>
      <c r="F63" s="123"/>
      <c r="G63" s="123"/>
      <c r="H63" s="123"/>
      <c r="I63" s="123"/>
      <c r="J63" s="123"/>
      <c r="K63" s="123"/>
      <c r="L63" s="123"/>
      <c r="M63" s="123"/>
      <c r="N63" s="123"/>
      <c r="O63" s="123"/>
      <c r="P63" s="123"/>
      <c r="Q63" s="123"/>
      <c r="R63" s="123"/>
      <c r="S63" s="123"/>
      <c r="T63" s="123"/>
      <c r="U63" s="123"/>
      <c r="V63" s="123"/>
      <c r="W63" s="123"/>
      <c r="X63" s="123"/>
      <c r="Y63" s="123"/>
      <c r="Z63" s="123"/>
      <c r="AA63" s="123"/>
      <c r="AB63" s="123"/>
      <c r="AC63" s="123"/>
      <c r="AD63" s="123"/>
      <c r="AE63" s="123"/>
      <c r="AF63" s="123"/>
      <c r="AG63" s="123"/>
      <c r="AH63" s="123"/>
      <c r="AI63" s="123"/>
      <c r="AJ63" s="123"/>
      <c r="AK63" s="123"/>
      <c r="AL63" s="123"/>
      <c r="AM63" s="123"/>
      <c r="AN63" s="123"/>
      <c r="AO63" s="123"/>
      <c r="AP63" s="123"/>
      <c r="AQ63" s="123"/>
      <c r="AR63" s="123"/>
      <c r="AS63" s="123"/>
      <c r="AT63" s="123"/>
      <c r="AU63" s="123"/>
      <c r="AV63" s="123"/>
      <c r="AW63" s="123"/>
      <c r="AX63" s="123"/>
      <c r="AY63" s="123"/>
      <c r="AZ63" s="123"/>
      <c r="BA63" s="123"/>
      <c r="BB63" s="123"/>
      <c r="BC63" s="123"/>
      <c r="BD63" s="123"/>
      <c r="BE63" s="123"/>
      <c r="BF63" s="123"/>
      <c r="BG63" s="123"/>
      <c r="BH63" s="123"/>
      <c r="BI63" s="123"/>
      <c r="BJ63" s="123"/>
      <c r="BK63" s="123"/>
      <c r="BL63" s="123"/>
      <c r="BM63" s="123"/>
      <c r="BN63" s="123"/>
      <c r="BO63" s="123"/>
      <c r="BP63" s="123"/>
      <c r="BQ63" s="123"/>
      <c r="BR63" s="123"/>
      <c r="BS63" s="123"/>
      <c r="BT63" s="123"/>
      <c r="BU63" s="123"/>
      <c r="BV63" s="123"/>
      <c r="BW63" s="123"/>
      <c r="BX63" s="123"/>
      <c r="BY63" s="123"/>
      <c r="BZ63" s="123"/>
      <c r="CA63" s="123"/>
      <c r="CB63" s="123"/>
      <c r="CC63" s="123"/>
      <c r="CD63" s="123"/>
      <c r="CE63" s="123"/>
      <c r="CF63" s="123"/>
      <c r="CG63" s="123"/>
      <c r="CH63" s="123"/>
      <c r="CI63" s="123"/>
      <c r="CJ63" s="123"/>
      <c r="CK63" s="123"/>
      <c r="CL63" s="123"/>
      <c r="CM63" s="123"/>
      <c r="CN63" s="123"/>
      <c r="CO63" s="123"/>
      <c r="CP63" s="123"/>
      <c r="CQ63" s="123"/>
      <c r="CR63" s="123"/>
      <c r="CS63" s="123"/>
      <c r="CT63" s="123"/>
      <c r="CU63" s="123"/>
      <c r="CV63" s="123"/>
      <c r="CW63" s="123"/>
      <c r="CX63" s="123"/>
      <c r="CY63" s="123"/>
      <c r="CZ63" s="123"/>
      <c r="DA63" s="123"/>
      <c r="DB63" s="123"/>
      <c r="DC63" s="123"/>
      <c r="DD63" s="123"/>
      <c r="DE63" s="123"/>
      <c r="DF63" s="123"/>
      <c r="DG63" s="123"/>
      <c r="DH63" s="123"/>
      <c r="DI63" s="123"/>
      <c r="DJ63" s="123"/>
      <c r="DK63" s="123"/>
      <c r="DL63" s="123"/>
      <c r="DM63" s="123"/>
      <c r="DN63" s="123"/>
      <c r="DO63" s="123"/>
      <c r="DP63" s="123"/>
      <c r="DQ63" s="123"/>
      <c r="DR63" s="123"/>
      <c r="DS63" s="123"/>
      <c r="DT63" s="123"/>
      <c r="DU63" s="123"/>
      <c r="DV63" s="123"/>
      <c r="DW63" s="123"/>
      <c r="DX63" s="123"/>
      <c r="DY63" s="123"/>
      <c r="DZ63" s="123"/>
      <c r="EA63" s="123"/>
      <c r="EB63" s="123"/>
      <c r="EC63" s="123"/>
      <c r="ED63" s="123"/>
      <c r="EE63" s="123"/>
      <c r="EF63" s="123"/>
      <c r="EG63" s="123"/>
      <c r="EH63" s="123"/>
      <c r="EI63" s="123"/>
      <c r="EJ63" s="123"/>
      <c r="EK63" s="123"/>
      <c r="EL63" s="123"/>
      <c r="EM63" s="123"/>
      <c r="EN63" s="123"/>
      <c r="EO63" s="123"/>
      <c r="EP63" s="123"/>
      <c r="EQ63" s="123"/>
      <c r="ER63" s="123"/>
      <c r="ES63" s="123"/>
      <c r="ET63" s="123"/>
      <c r="EU63" s="123"/>
      <c r="EV63" s="123"/>
      <c r="EW63" s="123"/>
      <c r="EX63" s="123"/>
      <c r="EY63" s="123"/>
      <c r="EZ63" s="123"/>
      <c r="FA63" s="123"/>
      <c r="FB63" s="123"/>
      <c r="FC63" s="123"/>
      <c r="FD63" s="123"/>
      <c r="FE63" s="123"/>
      <c r="FF63" s="123"/>
      <c r="FG63" s="123"/>
      <c r="FH63" s="123"/>
      <c r="FI63" s="123"/>
      <c r="FJ63" s="123"/>
      <c r="FK63" s="123"/>
      <c r="FL63" s="123"/>
      <c r="FM63" s="123"/>
      <c r="FN63" s="123"/>
      <c r="FO63" s="123"/>
      <c r="FP63" s="123"/>
      <c r="FQ63" s="123"/>
      <c r="FR63" s="123"/>
      <c r="FS63" s="123"/>
      <c r="FT63" s="123"/>
      <c r="FU63" s="123"/>
      <c r="FV63" s="123"/>
      <c r="FW63" s="123"/>
      <c r="FX63" s="123"/>
      <c r="FY63" s="123"/>
      <c r="FZ63" s="123"/>
      <c r="GA63" s="123"/>
      <c r="GB63" s="123"/>
      <c r="GC63" s="123"/>
      <c r="GD63" s="123"/>
      <c r="GE63" s="123"/>
      <c r="GF63" s="123"/>
      <c r="GG63" s="123"/>
      <c r="GH63" s="123"/>
      <c r="GI63" s="123"/>
      <c r="GJ63" s="123"/>
      <c r="GK63" s="123"/>
      <c r="GL63" s="123"/>
      <c r="GM63" s="123"/>
      <c r="GN63" s="123"/>
      <c r="GO63" s="123"/>
      <c r="GP63" s="123"/>
      <c r="GQ63" s="123"/>
      <c r="GR63" s="123"/>
      <c r="GS63" s="123"/>
      <c r="GT63" s="123"/>
      <c r="GU63" s="123"/>
      <c r="GV63" s="123"/>
      <c r="GW63" s="123"/>
      <c r="GX63" s="123"/>
      <c r="GY63" s="123"/>
      <c r="GZ63" s="123"/>
      <c r="HA63" s="123"/>
      <c r="HB63" s="123"/>
      <c r="HC63" s="123"/>
      <c r="HD63" s="123"/>
      <c r="HE63" s="123"/>
      <c r="HF63" s="123"/>
      <c r="HG63" s="123"/>
      <c r="HH63" s="123"/>
      <c r="HI63" s="123"/>
      <c r="HJ63" s="123"/>
      <c r="HK63" s="123"/>
      <c r="HL63" s="123"/>
      <c r="HM63" s="123"/>
      <c r="HN63" s="123"/>
      <c r="HO63" s="123"/>
      <c r="HP63" s="123"/>
      <c r="HQ63" s="123"/>
      <c r="HR63" s="123"/>
      <c r="HS63" s="123"/>
      <c r="HT63" s="123"/>
      <c r="HU63" s="123"/>
      <c r="HV63" s="123"/>
      <c r="HW63" s="123"/>
      <c r="HX63" s="123"/>
      <c r="HY63" s="123"/>
      <c r="HZ63" s="123"/>
      <c r="IA63" s="123"/>
      <c r="IB63" s="123"/>
      <c r="IC63" s="123"/>
      <c r="ID63" s="123"/>
      <c r="IE63" s="123"/>
      <c r="IF63" s="123"/>
      <c r="IG63" s="123"/>
      <c r="IH63" s="123"/>
      <c r="II63" s="123"/>
      <c r="IJ63" s="123"/>
      <c r="IK63" s="123"/>
      <c r="IL63" s="123"/>
      <c r="IM63" s="123"/>
      <c r="IN63" s="123"/>
      <c r="IO63" s="123"/>
      <c r="IP63" s="123"/>
      <c r="IQ63" s="123"/>
      <c r="IR63" s="123"/>
      <c r="IS63" s="123"/>
      <c r="IT63" s="123"/>
      <c r="IU63" s="123"/>
      <c r="IV63" s="123"/>
      <c r="IW63" s="123"/>
      <c r="IX63" s="123"/>
      <c r="IY63" s="123"/>
    </row>
    <row r="64" spans="1:259" ht="24.0" customHeight="1" x14ac:dyDescent="0.15">
      <c r="A64" s="123"/>
      <c r="B64" s="123"/>
      <c r="C64" s="123"/>
      <c r="D64" s="123"/>
      <c r="E64" s="123"/>
      <c r="F64" s="123"/>
      <c r="G64" s="123"/>
      <c r="H64" s="123"/>
      <c r="I64" s="123"/>
      <c r="J64" s="123"/>
      <c r="K64" s="123"/>
      <c r="L64" s="123"/>
      <c r="M64" s="123"/>
      <c r="N64" s="123"/>
      <c r="O64" s="123"/>
      <c r="P64" s="123"/>
      <c r="Q64" s="123"/>
      <c r="R64" s="123"/>
      <c r="S64" s="123"/>
      <c r="T64" s="123"/>
      <c r="U64" s="123"/>
      <c r="V64" s="123"/>
      <c r="W64" s="123"/>
      <c r="X64" s="123"/>
      <c r="Y64" s="123"/>
      <c r="Z64" s="123"/>
      <c r="AA64" s="123"/>
      <c r="AB64" s="123"/>
      <c r="AC64" s="123"/>
      <c r="AD64" s="123"/>
      <c r="AE64" s="123"/>
      <c r="AF64" s="123"/>
      <c r="AG64" s="123"/>
      <c r="AH64" s="123"/>
      <c r="AI64" s="123"/>
      <c r="AJ64" s="123"/>
      <c r="AK64" s="123"/>
      <c r="AL64" s="123"/>
      <c r="AM64" s="123"/>
      <c r="AN64" s="123"/>
      <c r="AO64" s="123"/>
      <c r="AP64" s="123"/>
      <c r="AQ64" s="123"/>
      <c r="AR64" s="123"/>
      <c r="AS64" s="123"/>
      <c r="AT64" s="123"/>
      <c r="AU64" s="123"/>
      <c r="AV64" s="123"/>
      <c r="AW64" s="123"/>
      <c r="AX64" s="123"/>
      <c r="AY64" s="123"/>
      <c r="AZ64" s="123"/>
      <c r="BA64" s="123"/>
      <c r="BB64" s="123"/>
      <c r="BC64" s="123"/>
      <c r="BD64" s="123"/>
      <c r="BE64" s="123"/>
      <c r="BF64" s="123"/>
      <c r="BG64" s="123"/>
      <c r="BH64" s="123"/>
      <c r="BI64" s="123"/>
      <c r="BJ64" s="123"/>
      <c r="BK64" s="123"/>
      <c r="BL64" s="123"/>
      <c r="BM64" s="123"/>
      <c r="BN64" s="123"/>
      <c r="BO64" s="123"/>
      <c r="BP64" s="123"/>
      <c r="BQ64" s="123"/>
      <c r="BR64" s="123"/>
      <c r="BS64" s="123"/>
      <c r="BT64" s="123"/>
      <c r="BU64" s="123"/>
      <c r="BV64" s="123"/>
      <c r="BW64" s="123"/>
      <c r="BX64" s="123"/>
      <c r="BY64" s="123"/>
      <c r="BZ64" s="123"/>
      <c r="CA64" s="123"/>
      <c r="CB64" s="123"/>
      <c r="CC64" s="123"/>
      <c r="CD64" s="123"/>
      <c r="CE64" s="123"/>
      <c r="CF64" s="123"/>
      <c r="CG64" s="123"/>
      <c r="CH64" s="123"/>
      <c r="CI64" s="123"/>
      <c r="CJ64" s="123"/>
      <c r="CK64" s="123"/>
      <c r="CL64" s="123"/>
      <c r="CM64" s="123"/>
      <c r="CN64" s="123"/>
      <c r="CO64" s="123"/>
      <c r="CP64" s="123"/>
      <c r="CQ64" s="123"/>
      <c r="CR64" s="123"/>
      <c r="CS64" s="123"/>
      <c r="CT64" s="123"/>
      <c r="CU64" s="123"/>
      <c r="CV64" s="123"/>
      <c r="CW64" s="123"/>
      <c r="CX64" s="123"/>
      <c r="CY64" s="123"/>
      <c r="CZ64" s="123"/>
      <c r="DA64" s="123"/>
      <c r="DB64" s="123"/>
      <c r="DC64" s="123"/>
      <c r="DD64" s="123"/>
      <c r="DE64" s="123"/>
      <c r="DF64" s="123"/>
      <c r="DG64" s="123"/>
      <c r="DH64" s="123"/>
      <c r="DI64" s="123"/>
      <c r="DJ64" s="123"/>
      <c r="DK64" s="123"/>
      <c r="DL64" s="123"/>
      <c r="DM64" s="123"/>
      <c r="DN64" s="123"/>
      <c r="DO64" s="123"/>
      <c r="DP64" s="123"/>
      <c r="DQ64" s="123"/>
      <c r="DR64" s="123"/>
      <c r="DS64" s="123"/>
      <c r="DT64" s="123"/>
      <c r="DU64" s="123"/>
      <c r="DV64" s="123"/>
      <c r="DW64" s="123"/>
      <c r="DX64" s="123"/>
      <c r="DY64" s="123"/>
      <c r="DZ64" s="123"/>
      <c r="EA64" s="123"/>
      <c r="EB64" s="123"/>
      <c r="EC64" s="123"/>
      <c r="ED64" s="123"/>
      <c r="EE64" s="123"/>
      <c r="EF64" s="123"/>
      <c r="EG64" s="123"/>
      <c r="EH64" s="123"/>
      <c r="EI64" s="123"/>
      <c r="EJ64" s="123"/>
      <c r="EK64" s="123"/>
      <c r="EL64" s="123"/>
      <c r="EM64" s="123"/>
      <c r="EN64" s="123"/>
      <c r="EO64" s="123"/>
      <c r="EP64" s="123"/>
      <c r="EQ64" s="123"/>
      <c r="ER64" s="123"/>
      <c r="ES64" s="123"/>
      <c r="ET64" s="123"/>
      <c r="EU64" s="123"/>
      <c r="EV64" s="123"/>
      <c r="EW64" s="123"/>
      <c r="EX64" s="123"/>
      <c r="EY64" s="123"/>
      <c r="EZ64" s="123"/>
      <c r="FA64" s="123"/>
      <c r="FB64" s="123"/>
      <c r="FC64" s="123"/>
      <c r="FD64" s="123"/>
      <c r="FE64" s="123"/>
      <c r="FF64" s="123"/>
      <c r="FG64" s="123"/>
      <c r="FH64" s="123"/>
      <c r="FI64" s="123"/>
      <c r="FJ64" s="123"/>
      <c r="FK64" s="123"/>
      <c r="FL64" s="123"/>
      <c r="FM64" s="123"/>
      <c r="FN64" s="123"/>
      <c r="FO64" s="123"/>
      <c r="FP64" s="123"/>
      <c r="FQ64" s="123"/>
      <c r="FR64" s="123"/>
      <c r="FS64" s="123"/>
      <c r="FT64" s="123"/>
      <c r="FU64" s="123"/>
      <c r="FV64" s="123"/>
      <c r="FW64" s="123"/>
      <c r="FX64" s="123"/>
      <c r="FY64" s="123"/>
      <c r="FZ64" s="123"/>
      <c r="GA64" s="123"/>
      <c r="GB64" s="123"/>
      <c r="GC64" s="123"/>
      <c r="GD64" s="123"/>
      <c r="GE64" s="123"/>
      <c r="GF64" s="123"/>
      <c r="GG64" s="123"/>
      <c r="GH64" s="123"/>
      <c r="GI64" s="123"/>
      <c r="GJ64" s="123"/>
      <c r="GK64" s="123"/>
      <c r="GL64" s="123"/>
      <c r="GM64" s="123"/>
      <c r="GN64" s="123"/>
      <c r="GO64" s="123"/>
      <c r="GP64" s="123"/>
      <c r="GQ64" s="123"/>
      <c r="GR64" s="123"/>
      <c r="GS64" s="123"/>
      <c r="GT64" s="123"/>
      <c r="GU64" s="123"/>
      <c r="GV64" s="123"/>
      <c r="GW64" s="123"/>
      <c r="GX64" s="123"/>
      <c r="GY64" s="123"/>
      <c r="GZ64" s="123"/>
      <c r="HA64" s="123"/>
      <c r="HB64" s="123"/>
      <c r="HC64" s="123"/>
      <c r="HD64" s="123"/>
      <c r="HE64" s="123"/>
      <c r="HF64" s="123"/>
      <c r="HG64" s="123"/>
      <c r="HH64" s="123"/>
      <c r="HI64" s="123"/>
      <c r="HJ64" s="123"/>
      <c r="HK64" s="123"/>
      <c r="HL64" s="123"/>
      <c r="HM64" s="123"/>
      <c r="HN64" s="123"/>
      <c r="HO64" s="123"/>
      <c r="HP64" s="123"/>
      <c r="HQ64" s="123"/>
      <c r="HR64" s="123"/>
      <c r="HS64" s="123"/>
      <c r="HT64" s="123"/>
      <c r="HU64" s="123"/>
      <c r="HV64" s="123"/>
      <c r="HW64" s="123"/>
      <c r="HX64" s="123"/>
      <c r="HY64" s="123"/>
      <c r="HZ64" s="123"/>
      <c r="IA64" s="123"/>
      <c r="IB64" s="123"/>
      <c r="IC64" s="123"/>
      <c r="ID64" s="123"/>
      <c r="IE64" s="123"/>
      <c r="IF64" s="123"/>
      <c r="IG64" s="123"/>
      <c r="IH64" s="123"/>
      <c r="II64" s="123"/>
      <c r="IJ64" s="123"/>
      <c r="IK64" s="123"/>
      <c r="IL64" s="123"/>
      <c r="IM64" s="123"/>
      <c r="IN64" s="123"/>
      <c r="IO64" s="123"/>
      <c r="IP64" s="123"/>
      <c r="IQ64" s="123"/>
      <c r="IR64" s="123"/>
      <c r="IS64" s="123"/>
      <c r="IT64" s="123"/>
      <c r="IU64" s="123"/>
      <c r="IV64" s="123"/>
      <c r="IW64" s="123"/>
      <c r="IX64" s="123"/>
      <c r="IY64" s="123"/>
    </row>
    <row r="65" spans="1:259" ht="24.0" customHeight="1" x14ac:dyDescent="0.15">
      <c r="A65" s="123"/>
      <c r="B65" s="123"/>
      <c r="C65" s="123"/>
      <c r="D65" s="123"/>
      <c r="E65" s="123"/>
      <c r="F65" s="123"/>
      <c r="G65" s="123"/>
      <c r="H65" s="123"/>
      <c r="I65" s="123"/>
      <c r="J65" s="123"/>
      <c r="K65" s="123"/>
      <c r="L65" s="123"/>
      <c r="M65" s="123"/>
      <c r="N65" s="123"/>
      <c r="O65" s="123"/>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c r="BH65" s="123"/>
      <c r="BI65" s="123"/>
      <c r="BJ65" s="123"/>
      <c r="BK65" s="123"/>
      <c r="BL65" s="123"/>
      <c r="BM65" s="123"/>
      <c r="BN65" s="123"/>
      <c r="BO65" s="123"/>
      <c r="BP65" s="123"/>
      <c r="BQ65" s="123"/>
      <c r="BR65" s="123"/>
      <c r="BS65" s="123"/>
      <c r="BT65" s="123"/>
      <c r="BU65" s="123"/>
      <c r="BV65" s="123"/>
      <c r="BW65" s="123"/>
      <c r="BX65" s="123"/>
      <c r="BY65" s="123"/>
      <c r="BZ65" s="123"/>
      <c r="CA65" s="123"/>
      <c r="CB65" s="123"/>
      <c r="CC65" s="123"/>
      <c r="CD65" s="123"/>
      <c r="CE65" s="123"/>
      <c r="CF65" s="123"/>
      <c r="CG65" s="123"/>
      <c r="CH65" s="123"/>
      <c r="CI65" s="123"/>
      <c r="CJ65" s="123"/>
      <c r="CK65" s="123"/>
      <c r="CL65" s="123"/>
      <c r="CM65" s="123"/>
      <c r="CN65" s="123"/>
      <c r="CO65" s="123"/>
      <c r="CP65" s="123"/>
      <c r="CQ65" s="123"/>
      <c r="CR65" s="123"/>
      <c r="CS65" s="123"/>
      <c r="CT65" s="123"/>
      <c r="CU65" s="123"/>
      <c r="CV65" s="123"/>
      <c r="CW65" s="123"/>
      <c r="CX65" s="123"/>
      <c r="CY65" s="123"/>
      <c r="CZ65" s="123"/>
      <c r="DA65" s="123"/>
      <c r="DB65" s="123"/>
      <c r="DC65" s="123"/>
      <c r="DD65" s="123"/>
      <c r="DE65" s="123"/>
      <c r="DF65" s="123"/>
      <c r="DG65" s="123"/>
      <c r="DH65" s="123"/>
      <c r="DI65" s="123"/>
      <c r="DJ65" s="123"/>
      <c r="DK65" s="123"/>
      <c r="DL65" s="123"/>
      <c r="DM65" s="123"/>
      <c r="DN65" s="123"/>
      <c r="DO65" s="123"/>
      <c r="DP65" s="123"/>
      <c r="DQ65" s="123"/>
      <c r="DR65" s="123"/>
      <c r="DS65" s="123"/>
      <c r="DT65" s="123"/>
      <c r="DU65" s="123"/>
      <c r="DV65" s="123"/>
      <c r="DW65" s="123"/>
      <c r="DX65" s="123"/>
      <c r="DY65" s="123"/>
      <c r="DZ65" s="123"/>
      <c r="EA65" s="123"/>
      <c r="EB65" s="123"/>
      <c r="EC65" s="123"/>
      <c r="ED65" s="123"/>
      <c r="EE65" s="123"/>
      <c r="EF65" s="123"/>
      <c r="EG65" s="123"/>
      <c r="EH65" s="123"/>
      <c r="EI65" s="123"/>
      <c r="EJ65" s="123"/>
      <c r="EK65" s="123"/>
      <c r="EL65" s="123"/>
      <c r="EM65" s="123"/>
      <c r="EN65" s="123"/>
      <c r="EO65" s="123"/>
      <c r="EP65" s="123"/>
      <c r="EQ65" s="123"/>
      <c r="ER65" s="123"/>
      <c r="ES65" s="123"/>
      <c r="ET65" s="123"/>
      <c r="EU65" s="123"/>
      <c r="EV65" s="123"/>
      <c r="EW65" s="123"/>
      <c r="EX65" s="123"/>
      <c r="EY65" s="123"/>
      <c r="EZ65" s="123"/>
      <c r="FA65" s="123"/>
      <c r="FB65" s="123"/>
      <c r="FC65" s="123"/>
      <c r="FD65" s="123"/>
      <c r="FE65" s="123"/>
      <c r="FF65" s="123"/>
      <c r="FG65" s="123"/>
      <c r="FH65" s="123"/>
      <c r="FI65" s="123"/>
      <c r="FJ65" s="123"/>
      <c r="FK65" s="123"/>
      <c r="FL65" s="123"/>
      <c r="FM65" s="123"/>
      <c r="FN65" s="123"/>
      <c r="FO65" s="123"/>
      <c r="FP65" s="123"/>
      <c r="FQ65" s="123"/>
      <c r="FR65" s="123"/>
      <c r="FS65" s="123"/>
      <c r="FT65" s="123"/>
      <c r="FU65" s="123"/>
      <c r="FV65" s="123"/>
      <c r="FW65" s="123"/>
      <c r="FX65" s="123"/>
      <c r="FY65" s="123"/>
      <c r="FZ65" s="123"/>
      <c r="GA65" s="123"/>
      <c r="GB65" s="123"/>
      <c r="GC65" s="123"/>
      <c r="GD65" s="123"/>
      <c r="GE65" s="123"/>
      <c r="GF65" s="123"/>
      <c r="GG65" s="123"/>
      <c r="GH65" s="123"/>
      <c r="GI65" s="123"/>
      <c r="GJ65" s="123"/>
      <c r="GK65" s="123"/>
      <c r="GL65" s="123"/>
      <c r="GM65" s="123"/>
      <c r="GN65" s="123"/>
      <c r="GO65" s="123"/>
      <c r="GP65" s="123"/>
      <c r="GQ65" s="123"/>
      <c r="GR65" s="123"/>
      <c r="GS65" s="123"/>
      <c r="GT65" s="123"/>
      <c r="GU65" s="123"/>
      <c r="GV65" s="123"/>
      <c r="GW65" s="123"/>
      <c r="GX65" s="123"/>
      <c r="GY65" s="123"/>
      <c r="GZ65" s="123"/>
      <c r="HA65" s="123"/>
      <c r="HB65" s="123"/>
      <c r="HC65" s="123"/>
      <c r="HD65" s="123"/>
      <c r="HE65" s="123"/>
      <c r="HF65" s="123"/>
      <c r="HG65" s="123"/>
      <c r="HH65" s="123"/>
      <c r="HI65" s="123"/>
      <c r="HJ65" s="123"/>
      <c r="HK65" s="123"/>
      <c r="HL65" s="123"/>
      <c r="HM65" s="123"/>
      <c r="HN65" s="123"/>
      <c r="HO65" s="123"/>
      <c r="HP65" s="123"/>
      <c r="HQ65" s="123"/>
      <c r="HR65" s="123"/>
      <c r="HS65" s="123"/>
      <c r="HT65" s="123"/>
      <c r="HU65" s="123"/>
      <c r="HV65" s="123"/>
      <c r="HW65" s="123"/>
      <c r="HX65" s="123"/>
      <c r="HY65" s="123"/>
      <c r="HZ65" s="123"/>
      <c r="IA65" s="123"/>
      <c r="IB65" s="123"/>
      <c r="IC65" s="123"/>
      <c r="ID65" s="123"/>
      <c r="IE65" s="123"/>
      <c r="IF65" s="123"/>
      <c r="IG65" s="123"/>
      <c r="IH65" s="123"/>
      <c r="II65" s="123"/>
      <c r="IJ65" s="123"/>
      <c r="IK65" s="123"/>
      <c r="IL65" s="123"/>
      <c r="IM65" s="123"/>
      <c r="IN65" s="123"/>
      <c r="IO65" s="123"/>
      <c r="IP65" s="123"/>
      <c r="IQ65" s="123"/>
      <c r="IR65" s="123"/>
      <c r="IS65" s="123"/>
      <c r="IT65" s="123"/>
      <c r="IU65" s="123"/>
      <c r="IV65" s="123"/>
      <c r="IW65" s="123"/>
      <c r="IX65" s="123"/>
      <c r="IY65" s="123"/>
    </row>
  </sheetData>
  <mergeCells count="1">
    <mergeCell ref="A2:F2"/>
  </mergeCells>
  <phoneticPr fontId="0" type="noConversion"/>
  <pageMargins left="0.5902039723133478" right="0.5902039723133478" top="0.39300641675633713" bottom="0.5902039723133478" header="0.5902039723133478" footer="0.39300641675633713"/>
  <pageSetup paperSize="9" scale="84" fitToHeight="0"/>
  <extLst>
    <ext uri="{2D9387EB-5337-4D45-933B-B4D357D02E09}">
      <gutter val="0.0" pos="0"/>
    </ext>
  </extLst>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99"/>
  <sheetViews>
    <sheetView showGridLines="0" showZeros="0" zoomScaleNormal="100" topLeftCell="A1" workbookViewId="0">
      <pane ySplit="4" topLeftCell="A5" activePane="bottomLeft" state="frozen"/>
      <selection activeCell="A2" activeCellId="0" sqref="A2:F2"/>
      <selection pane="bottomLeft" activeCell="A2" activeCellId="0" sqref="A2:F2"/>
    </sheetView>
  </sheetViews>
  <sheetFormatPr defaultRowHeight="15.6" defaultColWidth="10.000152587890625" x14ac:dyDescent="0.15"/>
  <cols>
    <col min="1" max="1" width="46.5" customWidth="1" style="98"/>
    <col min="2" max="2" width="10.625" customWidth="1" style="58"/>
    <col min="3" max="3" width="10.625" customWidth="1" style="99"/>
    <col min="4" max="5" width="10.625" customWidth="1" style="58"/>
    <col min="6" max="6" width="11.25" customWidth="1" style="58"/>
    <col min="7" max="16384" width="10.0" style="58"/>
  </cols>
  <sheetData>
    <row r="1" spans="1:4" s="80" customFormat="1" ht="24.0" customHeight="1" x14ac:dyDescent="0.15">
      <c r="A1" s="2" t="s">
        <v>1279</v>
      </c>
      <c r="C1" s="83"/>
      <c r="D1" s="83"/>
    </row>
    <row r="2" spans="1:6" s="3" customFormat="1" ht="42.0" customHeight="1" x14ac:dyDescent="0.15">
      <c r="A2" s="435" t="s">
        <v>1280</v>
      </c>
      <c r="B2" s="433"/>
      <c r="C2" s="433"/>
      <c r="D2" s="433"/>
      <c r="E2" s="433"/>
      <c r="F2" s="433"/>
    </row>
    <row r="3" spans="1:6" s="4" customFormat="1" ht="27.0" customHeight="1" x14ac:dyDescent="0.15">
      <c r="A3" s="9"/>
      <c r="C3" s="102"/>
      <c r="E3" s="437" t="s">
        <v>39</v>
      </c>
      <c r="F3" s="437"/>
    </row>
    <row r="4" spans="1:6" s="22" customFormat="1" ht="30.0" customHeight="1" x14ac:dyDescent="0.15">
      <c r="A4" s="11" t="s">
        <v>4</v>
      </c>
      <c r="B4" s="26" t="s">
        <v>5</v>
      </c>
      <c r="C4" s="26" t="s">
        <v>1281</v>
      </c>
      <c r="D4" s="26" t="s">
        <v>7</v>
      </c>
      <c r="E4" s="12" t="s">
        <v>8</v>
      </c>
      <c r="F4" s="12" t="s">
        <v>9</v>
      </c>
    </row>
    <row r="5" spans="1:6" ht="24.0" customHeight="1" x14ac:dyDescent="0.15">
      <c r="A5" s="103" t="s">
        <v>1213</v>
      </c>
      <c r="B5" s="104"/>
      <c r="C5" s="104"/>
      <c r="D5" s="104"/>
      <c r="E5" s="104"/>
      <c r="F5" s="104"/>
    </row>
    <row r="6" spans="1:6" ht="24.0" customHeight="1" x14ac:dyDescent="0.15">
      <c r="A6" s="105" t="s">
        <v>1214</v>
      </c>
      <c r="B6" s="106"/>
      <c r="C6" s="106"/>
      <c r="D6" s="106"/>
      <c r="E6" s="106"/>
      <c r="F6" s="104"/>
    </row>
    <row r="7" spans="1:6" ht="24.0" customHeight="1" x14ac:dyDescent="0.15">
      <c r="A7" s="103" t="s">
        <v>1215</v>
      </c>
      <c r="B7" s="104"/>
      <c r="C7" s="104"/>
      <c r="D7" s="104"/>
      <c r="E7" s="107"/>
      <c r="F7" s="107"/>
    </row>
    <row r="8" spans="1:6" ht="24.0" customHeight="1" x14ac:dyDescent="0.15">
      <c r="A8" s="105" t="s">
        <v>1216</v>
      </c>
      <c r="B8" s="106"/>
      <c r="C8" s="106"/>
      <c r="D8" s="106"/>
      <c r="E8" s="107"/>
      <c r="F8" s="107"/>
    </row>
    <row r="9" spans="1:6" ht="24.0" customHeight="1" x14ac:dyDescent="0.15">
      <c r="A9" s="105" t="s">
        <v>1217</v>
      </c>
      <c r="B9" s="106"/>
      <c r="C9" s="106"/>
      <c r="D9" s="106"/>
      <c r="E9" s="107"/>
      <c r="F9" s="107"/>
    </row>
    <row r="10" spans="1:6" ht="24.0" customHeight="1" x14ac:dyDescent="0.15">
      <c r="A10" s="105" t="s">
        <v>1218</v>
      </c>
      <c r="B10" s="106"/>
      <c r="C10" s="106"/>
      <c r="D10" s="106"/>
      <c r="E10" s="107"/>
      <c r="F10" s="107"/>
    </row>
    <row r="11" spans="1:6" ht="24.0" customHeight="1" x14ac:dyDescent="0.15">
      <c r="A11" s="104" t="s">
        <v>1219</v>
      </c>
      <c r="B11" s="104"/>
      <c r="C11" s="104">
        <v>110</v>
      </c>
      <c r="D11" s="104">
        <v>110</v>
      </c>
      <c r="E11" s="108">
        <v>1</v>
      </c>
      <c r="F11" s="108">
        <v>0.43824701195219123</v>
      </c>
    </row>
    <row r="12" spans="1:6" ht="24.0" customHeight="1" x14ac:dyDescent="0.15">
      <c r="A12" s="106" t="s">
        <v>1220</v>
      </c>
      <c r="B12" s="106"/>
      <c r="C12" s="106">
        <v>110</v>
      </c>
      <c r="D12" s="106">
        <v>110</v>
      </c>
      <c r="E12" s="107">
        <v>1</v>
      </c>
      <c r="F12" s="107">
        <v>0.43824701195219123</v>
      </c>
    </row>
    <row r="13" spans="1:6" ht="24.0" customHeight="1" x14ac:dyDescent="0.15">
      <c r="A13" s="106" t="s">
        <v>1221</v>
      </c>
      <c r="B13" s="106"/>
      <c r="C13" s="106"/>
      <c r="D13" s="106"/>
      <c r="E13" s="107"/>
      <c r="F13" s="107"/>
    </row>
    <row r="14" spans="1:6" ht="24.0" customHeight="1" x14ac:dyDescent="0.15">
      <c r="A14" s="106" t="s">
        <v>1222</v>
      </c>
      <c r="B14" s="106"/>
      <c r="C14" s="106"/>
      <c r="D14" s="106"/>
      <c r="E14" s="107"/>
      <c r="F14" s="107"/>
    </row>
    <row r="15" spans="1:6" ht="24.0" customHeight="1" x14ac:dyDescent="0.15">
      <c r="A15" s="104" t="s">
        <v>1223</v>
      </c>
      <c r="B15" s="104"/>
      <c r="C15" s="104"/>
      <c r="D15" s="104"/>
      <c r="E15" s="107"/>
      <c r="F15" s="107"/>
    </row>
    <row r="16" spans="1:8" s="57" customFormat="1" ht="24.0" customHeight="1" x14ac:dyDescent="0.15">
      <c r="A16" s="106" t="s">
        <v>1224</v>
      </c>
      <c r="B16" s="106"/>
      <c r="C16" s="106"/>
      <c r="D16" s="106"/>
      <c r="E16" s="107"/>
      <c r="F16" s="107"/>
      <c r="H16"/>
    </row>
    <row r="17" spans="1:8" s="57" customFormat="1" ht="24.0" customHeight="1" x14ac:dyDescent="0.15">
      <c r="A17" s="106" t="s">
        <v>1225</v>
      </c>
      <c r="B17" s="106"/>
      <c r="C17" s="106"/>
      <c r="D17" s="106"/>
      <c r="E17" s="107"/>
      <c r="F17" s="107"/>
      <c r="H17"/>
    </row>
    <row r="18" spans="1:6" s="57" customFormat="1" ht="24.0" customHeight="1" x14ac:dyDescent="0.15">
      <c r="A18" s="104" t="s">
        <v>1226</v>
      </c>
      <c r="B18" s="104">
        <v>344</v>
      </c>
      <c r="C18" s="104">
        <v>342</v>
      </c>
      <c r="D18" s="104">
        <v>342</v>
      </c>
      <c r="E18" s="108">
        <v>1</v>
      </c>
      <c r="F18" s="108">
        <v>171</v>
      </c>
    </row>
    <row r="19" spans="1:6" s="57" customFormat="1" ht="24.0" customHeight="1" x14ac:dyDescent="0.15">
      <c r="A19" s="106" t="s">
        <v>1227</v>
      </c>
      <c r="B19" s="106">
        <v>288</v>
      </c>
      <c r="C19" s="106">
        <v>214</v>
      </c>
      <c r="D19" s="106">
        <v>214</v>
      </c>
      <c r="E19" s="107">
        <v>1</v>
      </c>
      <c r="F19" s="107">
        <v>107</v>
      </c>
    </row>
    <row r="20" spans="1:6" s="57" customFormat="1" ht="24.0" customHeight="1" x14ac:dyDescent="0.15">
      <c r="A20" s="106" t="s">
        <v>1228</v>
      </c>
      <c r="B20" s="106">
        <v>18</v>
      </c>
      <c r="C20" s="106">
        <v>14</v>
      </c>
      <c r="D20" s="106">
        <v>14</v>
      </c>
      <c r="E20" s="107">
        <v>1</v>
      </c>
      <c r="F20" s="107">
        <v>0</v>
      </c>
    </row>
    <row r="21" spans="1:6" s="57" customFormat="1" ht="24.0" customHeight="1" x14ac:dyDescent="0.15">
      <c r="A21" s="106" t="s">
        <v>1229</v>
      </c>
      <c r="B21" s="106">
        <v>38</v>
      </c>
      <c r="C21" s="106">
        <v>29</v>
      </c>
      <c r="D21" s="106">
        <v>29</v>
      </c>
      <c r="E21" s="107">
        <v>1</v>
      </c>
      <c r="F21" s="108">
        <v>0</v>
      </c>
    </row>
    <row r="22" spans="1:6" s="57" customFormat="1" ht="24.0" customHeight="1" x14ac:dyDescent="0.15">
      <c r="A22" s="106" t="s">
        <v>1230</v>
      </c>
      <c r="B22" s="106"/>
      <c r="C22" s="106">
        <v>85</v>
      </c>
      <c r="D22" s="106">
        <v>85</v>
      </c>
      <c r="E22" s="107">
        <v>1</v>
      </c>
      <c r="F22" s="107"/>
    </row>
    <row r="23" spans="1:6" s="57" customFormat="1" ht="24.0" customHeight="1" x14ac:dyDescent="0.15">
      <c r="A23" s="106" t="s">
        <v>1231</v>
      </c>
      <c r="B23" s="106"/>
      <c r="C23" s="106"/>
      <c r="D23" s="106"/>
      <c r="E23" s="107"/>
      <c r="F23" s="107"/>
    </row>
    <row r="24" spans="1:6" s="57" customFormat="1" ht="24.0" customHeight="1" x14ac:dyDescent="0.15">
      <c r="A24" s="109" t="s">
        <v>1232</v>
      </c>
      <c r="B24" s="106"/>
      <c r="C24" s="106"/>
      <c r="D24" s="106"/>
      <c r="E24" s="107"/>
      <c r="F24" s="107"/>
    </row>
    <row r="25" spans="1:6" s="57" customFormat="1" ht="24.0" customHeight="1" x14ac:dyDescent="0.15">
      <c r="A25" s="109" t="s">
        <v>1233</v>
      </c>
      <c r="B25" s="106"/>
      <c r="C25" s="106"/>
      <c r="D25" s="106"/>
      <c r="E25" s="107"/>
      <c r="F25" s="107"/>
    </row>
    <row r="26" spans="1:6" s="57" customFormat="1" ht="24.0" customHeight="1" x14ac:dyDescent="0.15">
      <c r="A26" s="109" t="s">
        <v>1234</v>
      </c>
      <c r="B26" s="106"/>
      <c r="C26" s="106"/>
      <c r="D26" s="106"/>
      <c r="E26" s="107"/>
      <c r="F26" s="107"/>
    </row>
    <row r="27" spans="1:6" s="57" customFormat="1" ht="24.0" customHeight="1" x14ac:dyDescent="0.15">
      <c r="A27" s="109" t="s">
        <v>1235</v>
      </c>
      <c r="B27" s="106"/>
      <c r="C27" s="106"/>
      <c r="D27" s="106"/>
      <c r="E27" s="107"/>
      <c r="F27" s="107"/>
    </row>
    <row r="28" spans="1:6" s="57" customFormat="1" ht="24.0" customHeight="1" x14ac:dyDescent="0.15">
      <c r="A28" s="109" t="s">
        <v>1236</v>
      </c>
      <c r="B28" s="106"/>
      <c r="C28" s="106"/>
      <c r="D28" s="106"/>
      <c r="E28" s="107"/>
      <c r="F28" s="107"/>
    </row>
    <row r="29" spans="1:6" s="57" customFormat="1" ht="24.0" customHeight="1" x14ac:dyDescent="0.15">
      <c r="A29" s="104" t="s">
        <v>1237</v>
      </c>
      <c r="B29" s="104"/>
      <c r="C29" s="104">
        <v>312</v>
      </c>
      <c r="D29" s="104"/>
      <c r="E29" s="107">
        <v>0</v>
      </c>
      <c r="F29" s="107">
        <v>0</v>
      </c>
    </row>
    <row r="30" spans="1:6" s="57" customFormat="1" ht="24.0" customHeight="1" x14ac:dyDescent="0.15">
      <c r="A30" s="106" t="s">
        <v>1238</v>
      </c>
      <c r="B30" s="106"/>
      <c r="C30" s="106">
        <v>312</v>
      </c>
      <c r="D30" s="106"/>
      <c r="E30" s="107">
        <v>0</v>
      </c>
      <c r="F30" s="107">
        <v>0</v>
      </c>
    </row>
    <row r="31" spans="1:6" s="57" customFormat="1" ht="24.0" customHeight="1" x14ac:dyDescent="0.15">
      <c r="A31" s="106" t="s">
        <v>1239</v>
      </c>
      <c r="B31" s="106"/>
      <c r="C31" s="106"/>
      <c r="D31" s="106"/>
      <c r="E31" s="107"/>
      <c r="F31" s="107"/>
    </row>
    <row r="32" spans="1:6" s="57" customFormat="1" ht="24.0" customHeight="1" x14ac:dyDescent="0.15">
      <c r="A32" s="106" t="s">
        <v>1240</v>
      </c>
      <c r="B32" s="106"/>
      <c r="C32" s="106"/>
      <c r="D32" s="106"/>
      <c r="E32" s="107"/>
      <c r="F32" s="107"/>
    </row>
    <row r="33" spans="1:6" s="57" customFormat="1" ht="24.0" customHeight="1" x14ac:dyDescent="0.15">
      <c r="A33" s="106" t="s">
        <v>1241</v>
      </c>
      <c r="B33" s="106"/>
      <c r="C33" s="106"/>
      <c r="D33" s="106"/>
      <c r="E33" s="107"/>
      <c r="F33" s="107"/>
    </row>
    <row r="34" spans="1:6" s="57" customFormat="1" ht="24.0" customHeight="1" x14ac:dyDescent="0.15">
      <c r="A34" s="106" t="s">
        <v>1242</v>
      </c>
      <c r="B34" s="106"/>
      <c r="C34" s="106"/>
      <c r="D34" s="106"/>
      <c r="E34" s="107"/>
      <c r="F34" s="107"/>
    </row>
    <row r="35" spans="1:6" s="57" customFormat="1" ht="24.0" customHeight="1" x14ac:dyDescent="0.15">
      <c r="A35" s="104" t="s">
        <v>1243</v>
      </c>
      <c r="B35" s="104"/>
      <c r="C35" s="104"/>
      <c r="D35" s="104"/>
      <c r="E35" s="107"/>
      <c r="F35" s="107"/>
    </row>
    <row r="36" spans="1:6" s="57" customFormat="1" ht="24.0" customHeight="1" x14ac:dyDescent="0.15">
      <c r="A36" s="106" t="s">
        <v>1244</v>
      </c>
      <c r="B36" s="106"/>
      <c r="C36" s="106"/>
      <c r="D36" s="106"/>
      <c r="E36" s="107"/>
      <c r="F36" s="107"/>
    </row>
    <row r="37" spans="1:6" s="57" customFormat="1" ht="24.0" customHeight="1" x14ac:dyDescent="0.15">
      <c r="A37" s="106" t="s">
        <v>1245</v>
      </c>
      <c r="B37" s="106"/>
      <c r="C37" s="106"/>
      <c r="D37" s="106"/>
      <c r="E37" s="107"/>
      <c r="F37" s="107"/>
    </row>
    <row r="38" spans="1:6" s="57" customFormat="1" ht="24.0" customHeight="1" x14ac:dyDescent="0.15">
      <c r="A38" s="106" t="s">
        <v>1246</v>
      </c>
      <c r="B38" s="106"/>
      <c r="C38" s="106"/>
      <c r="D38" s="106"/>
      <c r="E38" s="107"/>
      <c r="F38" s="107"/>
    </row>
    <row r="39" spans="1:6" s="57" customFormat="1" ht="24.0" customHeight="1" x14ac:dyDescent="0.15">
      <c r="A39" s="106" t="s">
        <v>1247</v>
      </c>
      <c r="B39" s="106"/>
      <c r="C39" s="106"/>
      <c r="D39" s="106"/>
      <c r="E39" s="107"/>
      <c r="F39" s="107"/>
    </row>
    <row r="40" spans="1:6" s="57" customFormat="1" ht="24.0" customHeight="1" x14ac:dyDescent="0.15">
      <c r="A40" s="106" t="s">
        <v>1248</v>
      </c>
      <c r="B40" s="106"/>
      <c r="C40" s="106"/>
      <c r="D40" s="106"/>
      <c r="E40" s="107"/>
      <c r="F40" s="107"/>
    </row>
    <row r="41" spans="1:6" s="57" customFormat="1" ht="24.0" customHeight="1" x14ac:dyDescent="0.15">
      <c r="A41" s="106" t="s">
        <v>1249</v>
      </c>
      <c r="B41" s="106"/>
      <c r="C41" s="106"/>
      <c r="D41" s="106"/>
      <c r="E41" s="107"/>
      <c r="F41" s="107"/>
    </row>
    <row r="42" spans="1:6" s="57" customFormat="1" ht="24.0" customHeight="1" x14ac:dyDescent="0.15">
      <c r="A42" s="106" t="s">
        <v>1250</v>
      </c>
      <c r="B42" s="106"/>
      <c r="C42" s="106"/>
      <c r="D42" s="106"/>
      <c r="E42" s="107"/>
      <c r="F42" s="107"/>
    </row>
    <row r="43" spans="1:6" s="57" customFormat="1" ht="24.0" customHeight="1" x14ac:dyDescent="0.15">
      <c r="A43" s="106" t="s">
        <v>1251</v>
      </c>
      <c r="B43" s="106"/>
      <c r="C43" s="106"/>
      <c r="D43" s="106"/>
      <c r="E43" s="107"/>
      <c r="F43" s="107"/>
    </row>
    <row r="44" spans="1:6" s="57" customFormat="1" ht="24.0" customHeight="1" x14ac:dyDescent="0.15">
      <c r="A44" s="106" t="s">
        <v>1252</v>
      </c>
      <c r="B44" s="106"/>
      <c r="C44" s="106"/>
      <c r="D44" s="106"/>
      <c r="E44" s="107"/>
      <c r="F44" s="107"/>
    </row>
    <row r="45" spans="1:6" s="57" customFormat="1" ht="24.0" customHeight="1" x14ac:dyDescent="0.15">
      <c r="A45" s="106" t="s">
        <v>1253</v>
      </c>
      <c r="B45" s="106"/>
      <c r="C45" s="106"/>
      <c r="D45" s="106"/>
      <c r="E45" s="107"/>
      <c r="F45" s="107"/>
    </row>
    <row r="46" spans="1:6" s="57" customFormat="1" ht="24.0" customHeight="1" x14ac:dyDescent="0.15">
      <c r="A46" s="104" t="s">
        <v>1254</v>
      </c>
      <c r="B46" s="104"/>
      <c r="C46" s="104"/>
      <c r="D46" s="104"/>
      <c r="E46" s="107"/>
      <c r="F46" s="107"/>
    </row>
    <row r="47" spans="1:6" s="57" customFormat="1" ht="24.0" customHeight="1" x14ac:dyDescent="0.15">
      <c r="A47" s="106" t="s">
        <v>1255</v>
      </c>
      <c r="B47" s="106"/>
      <c r="C47" s="106"/>
      <c r="D47" s="106"/>
      <c r="E47" s="107"/>
      <c r="F47" s="107"/>
    </row>
    <row r="48" spans="1:6" s="57" customFormat="1" ht="24.0" customHeight="1" x14ac:dyDescent="0.15">
      <c r="A48" s="104" t="s">
        <v>1256</v>
      </c>
      <c r="B48" s="104"/>
      <c r="C48" s="104"/>
      <c r="D48" s="104"/>
      <c r="E48" s="107"/>
      <c r="F48" s="107"/>
    </row>
    <row r="49" spans="1:6" s="57" customFormat="1" ht="24.0" customHeight="1" x14ac:dyDescent="0.15">
      <c r="A49" s="106" t="s">
        <v>1257</v>
      </c>
      <c r="B49" s="106"/>
      <c r="C49" s="106"/>
      <c r="D49" s="106"/>
      <c r="E49" s="107"/>
      <c r="F49" s="107"/>
    </row>
    <row r="50" spans="1:6" s="57" customFormat="1" ht="24.0" customHeight="1" x14ac:dyDescent="0.15">
      <c r="A50" s="106" t="s">
        <v>1258</v>
      </c>
      <c r="B50" s="106"/>
      <c r="C50" s="106"/>
      <c r="D50" s="106"/>
      <c r="E50" s="107"/>
      <c r="F50" s="107"/>
    </row>
    <row r="51" spans="1:6" s="57" customFormat="1" ht="24.0" customHeight="1" x14ac:dyDescent="0.15">
      <c r="A51" s="106" t="s">
        <v>1259</v>
      </c>
      <c r="B51" s="106"/>
      <c r="C51" s="106"/>
      <c r="D51" s="106"/>
      <c r="E51" s="107"/>
      <c r="F51" s="107"/>
    </row>
    <row r="52" spans="1:6" s="57" customFormat="1" ht="24.0" customHeight="1" x14ac:dyDescent="0.15">
      <c r="A52" s="104" t="s">
        <v>1260</v>
      </c>
      <c r="B52" s="104"/>
      <c r="C52" s="104">
        <v>1146</v>
      </c>
      <c r="D52" s="104">
        <v>384</v>
      </c>
      <c r="E52" s="108">
        <v>0.33507853403141363</v>
      </c>
      <c r="F52" s="108">
        <v>1.0434782608695652</v>
      </c>
    </row>
    <row r="53" spans="1:6" s="57" customFormat="1" ht="24.0" customHeight="1" x14ac:dyDescent="0.15">
      <c r="A53" s="106" t="s">
        <v>1261</v>
      </c>
      <c r="B53" s="106"/>
      <c r="C53" s="106"/>
      <c r="D53" s="106"/>
      <c r="E53" s="107"/>
      <c r="F53" s="107"/>
    </row>
    <row r="54" spans="1:6" s="57" customFormat="1" ht="24.0" customHeight="1" x14ac:dyDescent="0.15">
      <c r="A54" s="106" t="s">
        <v>1262</v>
      </c>
      <c r="B54" s="106"/>
      <c r="C54" s="106"/>
      <c r="D54" s="106"/>
      <c r="E54" s="107"/>
      <c r="F54" s="107"/>
    </row>
    <row r="55" spans="1:6" s="57" customFormat="1" ht="24.0" customHeight="1" x14ac:dyDescent="0.15">
      <c r="A55" s="106" t="s">
        <v>1263</v>
      </c>
      <c r="B55" s="106"/>
      <c r="C55" s="106">
        <v>1146</v>
      </c>
      <c r="D55" s="106">
        <v>384</v>
      </c>
      <c r="E55" s="107">
        <v>0.33507853403141363</v>
      </c>
      <c r="F55" s="107">
        <v>1.0434782608695652</v>
      </c>
    </row>
    <row r="56" spans="1:6" s="57" customFormat="1" ht="24.0" customHeight="1" x14ac:dyDescent="0.15">
      <c r="A56" s="104" t="s">
        <v>1264</v>
      </c>
      <c r="B56" s="104"/>
      <c r="C56" s="104">
        <v>4</v>
      </c>
      <c r="D56" s="104">
        <v>4</v>
      </c>
      <c r="E56" s="108">
        <v>1</v>
      </c>
      <c r="F56" s="108">
        <v>0.6666666666666666</v>
      </c>
    </row>
    <row r="57" spans="1:6" s="57" customFormat="1" ht="24.0" customHeight="1" x14ac:dyDescent="0.15">
      <c r="A57" s="104" t="s">
        <v>1265</v>
      </c>
      <c r="B57" s="104"/>
      <c r="C57" s="104"/>
      <c r="D57" s="104"/>
      <c r="E57" s="107"/>
      <c r="F57" s="107"/>
    </row>
    <row r="58" spans="1:6" s="57" customFormat="1" ht="24.0" customHeight="1" x14ac:dyDescent="0.15">
      <c r="A58" s="103" t="s">
        <v>1266</v>
      </c>
      <c r="B58" s="104"/>
      <c r="C58" s="104"/>
      <c r="D58" s="104"/>
      <c r="E58" s="107"/>
      <c r="F58" s="107"/>
    </row>
    <row r="59" spans="1:6" s="57" customFormat="1" ht="24.0" customHeight="1" x14ac:dyDescent="0.15">
      <c r="A59" s="109" t="s">
        <v>1097</v>
      </c>
      <c r="B59" s="106"/>
      <c r="C59" s="106"/>
      <c r="D59" s="106"/>
      <c r="E59" s="107"/>
      <c r="F59" s="107"/>
    </row>
    <row r="60" spans="1:6" s="57" customFormat="1" ht="24.0" customHeight="1" x14ac:dyDescent="0.15">
      <c r="A60" s="109" t="s">
        <v>1267</v>
      </c>
      <c r="B60" s="106"/>
      <c r="C60" s="106"/>
      <c r="D60" s="106"/>
      <c r="E60" s="107"/>
      <c r="F60" s="107"/>
    </row>
    <row r="61" spans="1:6" s="57" customFormat="1" ht="24.0" customHeight="1" x14ac:dyDescent="0.15">
      <c r="A61" s="110" t="s">
        <v>1268</v>
      </c>
      <c r="B61" s="104">
        <v>344</v>
      </c>
      <c r="C61" s="104">
        <v>1914</v>
      </c>
      <c r="D61" s="104">
        <v>840</v>
      </c>
      <c r="E61" s="108">
        <v>0.438871473354232</v>
      </c>
      <c r="F61" s="108">
        <v>0.881427072402938</v>
      </c>
    </row>
    <row r="62" spans="1:6" s="57" customFormat="1" ht="24.0" customHeight="1" x14ac:dyDescent="0.15">
      <c r="A62" s="111"/>
      <c r="B62" s="111"/>
      <c r="C62" s="111"/>
      <c r="D62" s="111"/>
      <c r="E62" s="112"/>
      <c r="F62" s="112"/>
    </row>
    <row r="63" spans="1:6" s="57" customFormat="1" ht="24.0" customHeight="1" x14ac:dyDescent="0.15">
      <c r="A63" s="111"/>
      <c r="B63" s="111"/>
      <c r="C63" s="111"/>
      <c r="D63" s="111"/>
      <c r="E63" s="112"/>
      <c r="F63" s="112"/>
    </row>
    <row r="64" spans="1:6" s="57" customFormat="1" ht="24.0" customHeight="1" x14ac:dyDescent="0.15">
      <c r="A64" s="111"/>
      <c r="B64" s="111"/>
      <c r="C64" s="111"/>
      <c r="D64" s="111"/>
      <c r="E64" s="112"/>
      <c r="F64" s="112"/>
    </row>
    <row r="65" spans="1:6" s="57" customFormat="1" ht="24.0" customHeight="1" x14ac:dyDescent="0.15">
      <c r="A65" s="111"/>
      <c r="B65" s="111"/>
      <c r="C65" s="111"/>
      <c r="D65" s="111"/>
      <c r="E65" s="112"/>
      <c r="F65" s="112"/>
    </row>
    <row r="66" spans="1:6" s="57" customFormat="1" ht="24.0" customHeight="1" x14ac:dyDescent="0.15">
      <c r="A66" s="111"/>
      <c r="B66" s="111"/>
      <c r="C66" s="111"/>
      <c r="D66" s="111"/>
      <c r="E66" s="112"/>
      <c r="F66" s="112"/>
    </row>
    <row r="67" spans="1:6" s="57" customFormat="1" ht="24.0" customHeight="1" x14ac:dyDescent="0.15">
      <c r="A67" s="111"/>
      <c r="B67" s="111"/>
      <c r="C67" s="111"/>
      <c r="D67" s="111"/>
      <c r="E67" s="112"/>
      <c r="F67" s="112"/>
    </row>
    <row r="68" spans="1:6" s="57" customFormat="1" ht="24.0" customHeight="1" x14ac:dyDescent="0.15">
      <c r="A68" s="111"/>
      <c r="B68" s="111"/>
      <c r="C68" s="111"/>
      <c r="D68" s="111"/>
      <c r="E68" s="112"/>
      <c r="F68" s="112"/>
    </row>
    <row r="69" spans="1:6" s="57" customFormat="1" ht="24.0" customHeight="1" x14ac:dyDescent="0.15">
      <c r="A69" s="111"/>
      <c r="B69" s="111"/>
      <c r="C69" s="111"/>
      <c r="D69" s="111"/>
      <c r="E69" s="112"/>
      <c r="F69" s="112"/>
    </row>
    <row r="70" spans="1:6" s="57" customFormat="1" ht="24.0" customHeight="1" x14ac:dyDescent="0.15">
      <c r="A70" s="111"/>
      <c r="B70" s="111"/>
      <c r="C70" s="111"/>
      <c r="D70" s="111"/>
      <c r="E70" s="112"/>
      <c r="F70" s="112"/>
    </row>
    <row r="71" spans="1:6" s="57" customFormat="1" ht="24.0" customHeight="1" x14ac:dyDescent="0.15">
      <c r="A71" s="111"/>
      <c r="B71" s="111"/>
      <c r="C71" s="111"/>
      <c r="D71" s="111"/>
      <c r="E71" s="112"/>
      <c r="F71" s="112"/>
    </row>
    <row r="72" spans="1:6" s="57" customFormat="1" ht="24.0" customHeight="1" x14ac:dyDescent="0.15">
      <c r="A72" s="111"/>
      <c r="B72" s="111"/>
      <c r="C72" s="111"/>
      <c r="D72" s="111"/>
      <c r="E72" s="112"/>
      <c r="F72" s="112"/>
    </row>
    <row r="73" spans="1:6" s="57" customFormat="1" ht="24.0" customHeight="1" x14ac:dyDescent="0.15">
      <c r="A73" s="111"/>
      <c r="B73" s="111"/>
      <c r="C73" s="111"/>
      <c r="D73" s="111"/>
      <c r="E73" s="112"/>
      <c r="F73" s="112"/>
    </row>
    <row r="74" spans="1:6" s="57" customFormat="1" ht="24.0" customHeight="1" x14ac:dyDescent="0.15">
      <c r="A74" s="111"/>
      <c r="B74" s="111"/>
      <c r="C74" s="111"/>
      <c r="D74" s="111"/>
      <c r="E74" s="112"/>
      <c r="F74" s="112"/>
    </row>
    <row r="75" spans="1:6" s="57" customFormat="1" ht="24.0" customHeight="1" x14ac:dyDescent="0.15">
      <c r="A75" s="111"/>
      <c r="B75" s="111"/>
      <c r="C75" s="111"/>
      <c r="D75" s="111"/>
      <c r="E75" s="112"/>
      <c r="F75" s="112"/>
    </row>
    <row r="76" spans="1:6" s="57" customFormat="1" ht="24.0" customHeight="1" x14ac:dyDescent="0.15">
      <c r="A76" s="111"/>
      <c r="B76" s="111"/>
      <c r="C76" s="111"/>
      <c r="D76" s="111"/>
      <c r="E76" s="112"/>
      <c r="F76" s="112"/>
    </row>
    <row r="77" spans="1:6" s="57" customFormat="1" ht="24.0" customHeight="1" x14ac:dyDescent="0.15">
      <c r="A77" s="111"/>
      <c r="B77" s="111"/>
      <c r="C77" s="111"/>
      <c r="D77" s="111"/>
      <c r="E77" s="112"/>
      <c r="F77" s="112"/>
    </row>
    <row r="78" spans="1:6" s="57" customFormat="1" ht="24.0" customHeight="1" x14ac:dyDescent="0.15">
      <c r="A78" s="111"/>
      <c r="B78" s="111"/>
      <c r="C78" s="111"/>
      <c r="D78" s="111"/>
      <c r="E78" s="112"/>
      <c r="F78" s="112"/>
    </row>
    <row r="79" spans="1:6" s="57" customFormat="1" ht="24.0" customHeight="1" x14ac:dyDescent="0.15">
      <c r="A79" s="111"/>
      <c r="B79" s="111"/>
      <c r="C79" s="111"/>
      <c r="D79" s="111"/>
      <c r="E79" s="112"/>
      <c r="F79" s="112"/>
    </row>
    <row r="80" spans="1:6" s="57" customFormat="1" ht="24.0" customHeight="1" x14ac:dyDescent="0.15">
      <c r="A80" s="111"/>
      <c r="B80" s="111"/>
      <c r="C80" s="111"/>
      <c r="D80" s="111"/>
      <c r="E80" s="112"/>
      <c r="F80" s="112"/>
    </row>
    <row r="81" spans="1:6" s="57" customFormat="1" ht="24.0" customHeight="1" x14ac:dyDescent="0.15">
      <c r="A81" s="111"/>
      <c r="B81" s="111"/>
      <c r="C81" s="111"/>
      <c r="D81" s="111"/>
      <c r="E81" s="112"/>
      <c r="F81" s="112"/>
    </row>
    <row r="82" spans="1:6" ht="14.25" customHeight="1" x14ac:dyDescent="0.15">
      <c r="A82" s="111"/>
      <c r="B82" s="111"/>
      <c r="C82" s="111"/>
      <c r="D82" s="111"/>
      <c r="E82" s="112"/>
      <c r="F82" s="112"/>
    </row>
    <row r="83" spans="1:6" ht="14.25" customHeight="1" x14ac:dyDescent="0.15">
      <c r="A83" s="111"/>
      <c r="B83" s="111"/>
      <c r="C83" s="111"/>
      <c r="D83" s="111"/>
      <c r="E83" s="112"/>
      <c r="F83" s="112"/>
    </row>
    <row r="84" spans="1:6" ht="14.25" customHeight="1" x14ac:dyDescent="0.15">
      <c r="A84" s="111"/>
      <c r="B84" s="111"/>
      <c r="C84" s="111"/>
      <c r="D84" s="111"/>
      <c r="E84" s="112"/>
      <c r="F84" s="112"/>
    </row>
    <row r="85" spans="1:6" ht="14.25" customHeight="1" x14ac:dyDescent="0.15">
      <c r="A85" s="111"/>
      <c r="B85" s="111"/>
      <c r="C85" s="111"/>
      <c r="D85" s="111"/>
      <c r="E85" s="112"/>
      <c r="F85" s="112"/>
    </row>
    <row r="86" spans="1:6" ht="14.25" customHeight="1" x14ac:dyDescent="0.15">
      <c r="A86" s="111"/>
      <c r="B86" s="111"/>
      <c r="C86" s="111"/>
      <c r="D86" s="111"/>
      <c r="E86" s="112"/>
      <c r="F86" s="112"/>
    </row>
    <row r="87" spans="1:6" ht="14.25" customHeight="1" x14ac:dyDescent="0.15">
      <c r="A87" s="111"/>
      <c r="B87" s="111"/>
      <c r="C87" s="111"/>
      <c r="D87" s="111"/>
      <c r="E87" s="112"/>
      <c r="F87" s="112"/>
    </row>
    <row r="88" spans="1:6" ht="14.25" customHeight="1" x14ac:dyDescent="0.15">
      <c r="A88" s="111"/>
      <c r="B88" s="111"/>
      <c r="C88" s="111"/>
      <c r="D88" s="111"/>
      <c r="E88" s="112"/>
      <c r="F88" s="112"/>
    </row>
    <row r="89" spans="1:6" ht="14.25" customHeight="1" x14ac:dyDescent="0.15">
      <c r="A89" s="111"/>
      <c r="B89" s="111"/>
      <c r="C89" s="111"/>
      <c r="D89" s="111"/>
      <c r="E89" s="112"/>
      <c r="F89" s="112"/>
    </row>
    <row r="90" spans="1:6" ht="14.25" customHeight="1" x14ac:dyDescent="0.15">
      <c r="A90" s="111"/>
      <c r="B90" s="111"/>
      <c r="C90" s="111"/>
      <c r="D90" s="111"/>
      <c r="E90" s="112"/>
      <c r="F90" s="112"/>
    </row>
    <row r="91" spans="1:6" ht="14.25" customHeight="1" x14ac:dyDescent="0.15">
      <c r="A91" s="111"/>
      <c r="B91" s="111"/>
      <c r="C91" s="111"/>
      <c r="D91" s="111"/>
      <c r="E91" s="112"/>
      <c r="F91" s="112"/>
    </row>
    <row r="92" spans="1:6" ht="14.25" customHeight="1" x14ac:dyDescent="0.15">
      <c r="A92" s="111"/>
      <c r="B92" s="111"/>
      <c r="C92" s="111"/>
      <c r="D92" s="111"/>
      <c r="E92" s="112"/>
      <c r="F92" s="112"/>
    </row>
    <row r="93" spans="1:6" ht="14.25" customHeight="1" x14ac:dyDescent="0.15">
      <c r="A93" s="111"/>
      <c r="B93" s="111"/>
      <c r="C93" s="111"/>
      <c r="D93" s="111"/>
      <c r="E93" s="112"/>
      <c r="F93" s="112"/>
    </row>
    <row r="94" spans="1:6" ht="14.25" customHeight="1" x14ac:dyDescent="0.15">
      <c r="A94" s="111"/>
      <c r="B94" s="111"/>
      <c r="C94" s="111"/>
      <c r="D94" s="111"/>
      <c r="E94" s="112"/>
      <c r="F94" s="112"/>
    </row>
    <row r="95" spans="1:6" ht="14.25" customHeight="1" x14ac:dyDescent="0.15">
      <c r="A95" s="111"/>
      <c r="B95" s="111"/>
      <c r="C95" s="111"/>
      <c r="D95" s="111"/>
      <c r="E95" s="112"/>
      <c r="F95" s="112"/>
    </row>
    <row r="96" spans="1:6" ht="14.25" customHeight="1" x14ac:dyDescent="0.15">
      <c r="A96" s="111"/>
      <c r="B96" s="111"/>
      <c r="C96" s="111"/>
      <c r="D96" s="111"/>
      <c r="E96" s="111"/>
      <c r="F96" s="111"/>
    </row>
    <row r="97" spans="1:6" ht="14.25" customHeight="1" x14ac:dyDescent="0.15">
      <c r="A97" s="111"/>
      <c r="B97" s="111"/>
      <c r="C97" s="111"/>
      <c r="D97" s="111"/>
      <c r="E97" s="111"/>
      <c r="F97" s="111"/>
    </row>
    <row r="98" spans="1:6" ht="14.25" customHeight="1" x14ac:dyDescent="0.15">
      <c r="A98" s="111"/>
      <c r="B98" s="111"/>
      <c r="C98" s="111"/>
      <c r="D98" s="111"/>
      <c r="E98" s="111"/>
      <c r="F98" s="111"/>
    </row>
    <row r="99" spans="1:6" ht="14.25" customHeight="1" x14ac:dyDescent="0.15">
      <c r="A99" s="111"/>
      <c r="B99" s="111"/>
      <c r="C99" s="111"/>
      <c r="D99" s="111"/>
      <c r="E99" s="111"/>
      <c r="F99" s="111"/>
    </row>
  </sheetData>
  <sheetProtection formatCells="0" formatColumns="0" formatRows="0" insertColumns="0" insertRows="0" insertHyperlinks="0" deleteColumns="0" deleteRows="0" sort="0" autoFilter="0" pivotTables="0"/>
  <mergeCells count="2">
    <mergeCell ref="A2:F2"/>
    <mergeCell ref="E3:F3"/>
  </mergeCells>
  <phoneticPr fontId="0" type="noConversion"/>
  <pageMargins left="0.5902039723133478" right="0.5902039723133478" top="0.39300641675633713" bottom="0.5902039723133478" header="0.5902039723133478" footer="0.39300641675633713"/>
  <pageSetup paperSize="9" scale="92" fitToHeight="0"/>
  <rowBreaks count="1" manualBreakCount="1">
    <brk id="17" max="16383" man="1"/>
  </rowBreaks>
  <extLst>
    <ext uri="{2D9387EB-5337-4D45-933B-B4D357D02E09}">
      <gutter val="0.0" pos="0"/>
    </ext>
  </extLst>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78"/>
  <sheetViews>
    <sheetView showZeros="0" zoomScaleNormal="100" topLeftCell="A1" workbookViewId="0">
      <selection activeCell="D23" activeCellId="0" sqref="D22:D23"/>
    </sheetView>
  </sheetViews>
  <sheetFormatPr defaultRowHeight="15.6" defaultColWidth="9.000137329101562" x14ac:dyDescent="0.15"/>
  <cols>
    <col min="1" max="1" width="32.625" customWidth="1" style="58"/>
    <col min="2" max="2" width="13.625" customWidth="1" style="82"/>
    <col min="3" max="3" width="32.625" customWidth="1" style="58"/>
    <col min="4" max="4" width="13.625" customWidth="1" style="82"/>
    <col min="5" max="16384" width="9.0" style="58"/>
  </cols>
  <sheetData>
    <row r="1" spans="1:3" s="80" customFormat="1" ht="24.0" customHeight="1" x14ac:dyDescent="0.15">
      <c r="A1" s="2" t="s">
        <v>1282</v>
      </c>
      <c r="B1" s="83"/>
      <c r="C1" s="83"/>
    </row>
    <row r="2" spans="1:4" s="3" customFormat="1" ht="42.0" customHeight="1" x14ac:dyDescent="0.15">
      <c r="A2" s="422" t="s">
        <v>1283</v>
      </c>
      <c r="B2" s="424"/>
      <c r="C2" s="424"/>
      <c r="D2" s="424"/>
    </row>
    <row r="3" spans="1:4" s="4" customFormat="1" ht="27.0" customHeight="1" x14ac:dyDescent="0.15">
      <c r="B3" s="84"/>
      <c r="C3" s="438" t="s">
        <v>68</v>
      </c>
      <c r="D3" s="438"/>
    </row>
    <row r="4" spans="1:4" s="56" customFormat="1" ht="30.0" customHeight="1" x14ac:dyDescent="0.15">
      <c r="A4" s="11" t="s">
        <v>69</v>
      </c>
      <c r="B4" s="86" t="s">
        <v>7</v>
      </c>
      <c r="C4" s="11" t="s">
        <v>70</v>
      </c>
      <c r="D4" s="86" t="s">
        <v>7</v>
      </c>
    </row>
    <row r="5" spans="1:4" s="57" customFormat="1" ht="24.0" customHeight="1" x14ac:dyDescent="0.15">
      <c r="A5" s="27" t="s">
        <v>1271</v>
      </c>
      <c r="B5" s="87">
        <v>346</v>
      </c>
      <c r="C5" s="27" t="s">
        <v>1272</v>
      </c>
      <c r="D5" s="87">
        <v>840</v>
      </c>
    </row>
    <row r="6" spans="1:4" s="57" customFormat="1" ht="24.0" customHeight="1" x14ac:dyDescent="0.15">
      <c r="A6" s="27" t="s">
        <v>73</v>
      </c>
      <c r="B6" s="87">
        <v>1568</v>
      </c>
      <c r="C6" s="39" t="s">
        <v>74</v>
      </c>
      <c r="D6" s="87"/>
    </row>
    <row r="7" spans="1:4" s="57" customFormat="1" ht="24.0" customHeight="1" x14ac:dyDescent="0.15">
      <c r="A7" s="88" t="s">
        <v>75</v>
      </c>
      <c r="B7" s="89">
        <v>1568</v>
      </c>
      <c r="C7" s="88" t="s">
        <v>76</v>
      </c>
      <c r="D7" s="89"/>
    </row>
    <row r="8" spans="1:4" s="57" customFormat="1" ht="24.0" customHeight="1" x14ac:dyDescent="0.15">
      <c r="A8" s="88" t="s">
        <v>83</v>
      </c>
      <c r="B8" s="89"/>
      <c r="C8" s="88" t="s">
        <v>82</v>
      </c>
      <c r="D8" s="89"/>
    </row>
    <row r="9" spans="1:4" s="57" customFormat="1" ht="24.0" customHeight="1" x14ac:dyDescent="0.15">
      <c r="A9" s="88" t="s">
        <v>85</v>
      </c>
      <c r="B9" s="89"/>
      <c r="C9" s="76" t="s">
        <v>102</v>
      </c>
      <c r="D9" s="87"/>
    </row>
    <row r="10" spans="1:4" s="57" customFormat="1" ht="24.0" customHeight="1" x14ac:dyDescent="0.15">
      <c r="A10" s="88" t="s">
        <v>93</v>
      </c>
      <c r="B10" s="89"/>
      <c r="C10" s="88" t="s">
        <v>1273</v>
      </c>
      <c r="D10" s="89"/>
    </row>
    <row r="11" spans="1:4" s="57" customFormat="1" ht="24.0" customHeight="1" x14ac:dyDescent="0.15">
      <c r="A11" s="41" t="s">
        <v>1274</v>
      </c>
      <c r="B11" s="89"/>
      <c r="C11" s="90" t="s">
        <v>112</v>
      </c>
      <c r="D11" s="89"/>
    </row>
    <row r="12" spans="1:4" s="57" customFormat="1" ht="24.0" customHeight="1" x14ac:dyDescent="0.15">
      <c r="A12" s="16" t="s">
        <v>112</v>
      </c>
      <c r="B12" s="89"/>
      <c r="C12" s="90" t="s">
        <v>112</v>
      </c>
      <c r="D12" s="89"/>
    </row>
    <row r="13" spans="1:4" s="57" customFormat="1" ht="24.0" customHeight="1" x14ac:dyDescent="0.15">
      <c r="A13" s="90" t="s">
        <v>112</v>
      </c>
      <c r="B13" s="89"/>
      <c r="C13" s="90"/>
      <c r="D13" s="89"/>
    </row>
    <row r="14" spans="1:6" s="57" customFormat="1" ht="24.0" customHeight="1" x14ac:dyDescent="0.15">
      <c r="A14" s="13"/>
      <c r="B14" s="63"/>
      <c r="C14" s="91"/>
      <c r="D14" s="92"/>
      <c r="E14" s="93"/>
      <c r="F14" s="93"/>
    </row>
    <row r="15" spans="1:6" s="57" customFormat="1" ht="24.0" customHeight="1" x14ac:dyDescent="0.15">
      <c r="A15" s="11" t="s">
        <v>117</v>
      </c>
      <c r="B15" s="94">
        <v>1914</v>
      </c>
      <c r="C15" s="11" t="s">
        <v>118</v>
      </c>
      <c r="D15" s="87">
        <v>840</v>
      </c>
      <c r="E15" s="93"/>
      <c r="F15" s="93"/>
    </row>
    <row r="16" spans="1:4" s="57" customFormat="1" ht="24.0" customHeight="1" x14ac:dyDescent="0.15">
      <c r="A16" s="66"/>
      <c r="B16" s="95"/>
      <c r="C16" s="27" t="s">
        <v>119</v>
      </c>
      <c r="D16" s="87">
        <v>1074</v>
      </c>
    </row>
    <row r="17" spans="1:4" s="57" customFormat="1" ht="24.0" customHeight="1" x14ac:dyDescent="0.15">
      <c r="B17" s="97"/>
      <c r="D17" s="97"/>
    </row>
    <row r="18" spans="1:4" s="57" customFormat="1" ht="24.0" customHeight="1" x14ac:dyDescent="0.15">
      <c r="B18" s="97"/>
      <c r="D18" s="97"/>
    </row>
    <row r="19" spans="1:4" s="57" customFormat="1" ht="24.0" customHeight="1" x14ac:dyDescent="0.15">
      <c r="B19" s="97"/>
      <c r="D19" s="97"/>
    </row>
    <row r="20" spans="1:4" s="57" customFormat="1" ht="24.0" customHeight="1" x14ac:dyDescent="0.15">
      <c r="B20" s="97"/>
      <c r="D20" s="97"/>
    </row>
    <row r="21" spans="1:4" s="57" customFormat="1" ht="24.0" customHeight="1" x14ac:dyDescent="0.15">
      <c r="B21" s="97"/>
      <c r="D21" s="97"/>
    </row>
    <row r="22" spans="1:4" s="57" customFormat="1" ht="24.0" customHeight="1" x14ac:dyDescent="0.15">
      <c r="B22" s="97"/>
      <c r="D22" s="97"/>
    </row>
    <row r="23" spans="1:4" s="57" customFormat="1" ht="24.0" customHeight="1" x14ac:dyDescent="0.15">
      <c r="B23" s="97"/>
      <c r="D23" s="97"/>
    </row>
    <row r="24" spans="1:4" s="57" customFormat="1" ht="24.0" customHeight="1" x14ac:dyDescent="0.15">
      <c r="B24" s="97"/>
      <c r="D24" s="97"/>
    </row>
    <row r="25" spans="1:4" s="57" customFormat="1" ht="24.0" customHeight="1" x14ac:dyDescent="0.15">
      <c r="B25" s="97"/>
      <c r="D25" s="97"/>
    </row>
    <row r="26" spans="1:4" s="57" customFormat="1" ht="24.0" customHeight="1" x14ac:dyDescent="0.15">
      <c r="B26" s="97"/>
      <c r="D26" s="97"/>
    </row>
    <row r="27" spans="1:4" s="57" customFormat="1" ht="24.0" customHeight="1" x14ac:dyDescent="0.15">
      <c r="B27" s="97"/>
      <c r="D27" s="97"/>
    </row>
    <row r="28" spans="1:4" s="57" customFormat="1" ht="24.0" customHeight="1" x14ac:dyDescent="0.15">
      <c r="B28" s="97"/>
      <c r="D28" s="97"/>
    </row>
    <row r="29" spans="1:4" s="57" customFormat="1" ht="24.0" customHeight="1" x14ac:dyDescent="0.15">
      <c r="B29" s="97"/>
      <c r="D29" s="97"/>
    </row>
    <row r="30" spans="1:4" s="57" customFormat="1" ht="24.0" customHeight="1" x14ac:dyDescent="0.15">
      <c r="B30" s="97"/>
      <c r="D30" s="97"/>
    </row>
    <row r="31" spans="1:4" s="57" customFormat="1" ht="24.0" customHeight="1" x14ac:dyDescent="0.15">
      <c r="B31" s="97"/>
      <c r="D31" s="97"/>
    </row>
    <row r="32" spans="1:4" s="57" customFormat="1" ht="24.0" customHeight="1" x14ac:dyDescent="0.15">
      <c r="B32" s="97"/>
      <c r="D32" s="97"/>
    </row>
    <row r="33" spans="1:4" s="57" customFormat="1" ht="24.0" customHeight="1" x14ac:dyDescent="0.15">
      <c r="B33" s="97"/>
      <c r="D33" s="97"/>
    </row>
    <row r="34" spans="1:4" s="57" customFormat="1" ht="24.0" customHeight="1" x14ac:dyDescent="0.15">
      <c r="B34" s="97"/>
      <c r="D34" s="97"/>
    </row>
    <row r="35" spans="1:4" s="57" customFormat="1" ht="24.0" customHeight="1" x14ac:dyDescent="0.15">
      <c r="B35" s="97"/>
      <c r="D35" s="97"/>
    </row>
    <row r="36" spans="1:4" s="57" customFormat="1" ht="24.0" customHeight="1" x14ac:dyDescent="0.15">
      <c r="B36" s="97"/>
      <c r="D36" s="97"/>
    </row>
    <row r="37" spans="1:4" s="57" customFormat="1" ht="24.0" customHeight="1" x14ac:dyDescent="0.15">
      <c r="B37" s="97"/>
      <c r="D37" s="97"/>
    </row>
    <row r="38" spans="1:4" s="57" customFormat="1" ht="24.0" customHeight="1" x14ac:dyDescent="0.15">
      <c r="B38" s="97"/>
      <c r="D38" s="97"/>
    </row>
    <row r="39" spans="1:4" s="57" customFormat="1" ht="24.0" customHeight="1" x14ac:dyDescent="0.15">
      <c r="B39" s="97"/>
      <c r="D39" s="97"/>
    </row>
    <row r="40" spans="1:4" s="57" customFormat="1" ht="24.0" customHeight="1" x14ac:dyDescent="0.15">
      <c r="B40" s="97"/>
      <c r="D40" s="97"/>
    </row>
    <row r="41" spans="1:4" s="57" customFormat="1" ht="24.0" customHeight="1" x14ac:dyDescent="0.15">
      <c r="B41" s="97"/>
      <c r="D41" s="97"/>
    </row>
    <row r="42" spans="1:4" s="57" customFormat="1" ht="24.0" customHeight="1" x14ac:dyDescent="0.15">
      <c r="B42" s="97"/>
      <c r="D42" s="97"/>
    </row>
    <row r="43" spans="1:4" s="57" customFormat="1" ht="24.0" customHeight="1" x14ac:dyDescent="0.15">
      <c r="B43" s="97"/>
      <c r="D43" s="97"/>
    </row>
    <row r="44" spans="1:4" s="57" customFormat="1" ht="24.0" customHeight="1" x14ac:dyDescent="0.15">
      <c r="B44" s="97"/>
      <c r="D44" s="97"/>
    </row>
    <row r="45" spans="1:4" s="57" customFormat="1" ht="24.0" customHeight="1" x14ac:dyDescent="0.15">
      <c r="B45" s="97"/>
      <c r="D45" s="97"/>
    </row>
    <row r="46" spans="1:4" s="57" customFormat="1" ht="24.0" customHeight="1" x14ac:dyDescent="0.15">
      <c r="B46" s="97"/>
      <c r="D46" s="97"/>
    </row>
    <row r="47" spans="1:4" s="57" customFormat="1" ht="24.0" customHeight="1" x14ac:dyDescent="0.15">
      <c r="B47" s="97"/>
      <c r="D47" s="97"/>
    </row>
    <row r="48" spans="1:4" s="57" customFormat="1" ht="24.0" customHeight="1" x14ac:dyDescent="0.15">
      <c r="B48" s="97"/>
      <c r="D48" s="97"/>
    </row>
    <row r="49" spans="1:4" s="57" customFormat="1" ht="24.0" customHeight="1" x14ac:dyDescent="0.15">
      <c r="B49" s="97"/>
      <c r="D49" s="97"/>
    </row>
    <row r="50" spans="1:4" s="57" customFormat="1" ht="24.0" customHeight="1" x14ac:dyDescent="0.15">
      <c r="B50" s="97"/>
      <c r="D50" s="97"/>
    </row>
    <row r="51" spans="1:4" s="57" customFormat="1" ht="24.0" customHeight="1" x14ac:dyDescent="0.15">
      <c r="B51" s="97"/>
      <c r="D51" s="97"/>
    </row>
    <row r="52" spans="1:4" s="57" customFormat="1" ht="24.0" customHeight="1" x14ac:dyDescent="0.15">
      <c r="B52" s="97"/>
      <c r="D52" s="97"/>
    </row>
    <row r="53" spans="1:4" s="57" customFormat="1" ht="24.0" customHeight="1" x14ac:dyDescent="0.15">
      <c r="B53" s="97"/>
      <c r="D53" s="97"/>
    </row>
    <row r="54" spans="1:4" s="57" customFormat="1" ht="24.0" customHeight="1" x14ac:dyDescent="0.15">
      <c r="B54" s="97"/>
      <c r="D54" s="97"/>
    </row>
    <row r="55" spans="1:4" s="57" customFormat="1" ht="24.0" customHeight="1" x14ac:dyDescent="0.15">
      <c r="B55" s="97"/>
      <c r="D55" s="97"/>
    </row>
    <row r="56" spans="1:4" s="57" customFormat="1" ht="24.0" customHeight="1" x14ac:dyDescent="0.15">
      <c r="B56" s="97"/>
      <c r="D56" s="97"/>
    </row>
    <row r="57" spans="1:4" s="57" customFormat="1" ht="24.0" customHeight="1" x14ac:dyDescent="0.15">
      <c r="B57" s="97"/>
      <c r="D57" s="97"/>
    </row>
    <row r="58" spans="1:4" s="57" customFormat="1" ht="24.0" customHeight="1" x14ac:dyDescent="0.15">
      <c r="B58" s="97"/>
      <c r="D58" s="97"/>
    </row>
    <row r="59" spans="1:4" s="57" customFormat="1" ht="24.0" customHeight="1" x14ac:dyDescent="0.15">
      <c r="B59" s="97"/>
      <c r="D59" s="97"/>
    </row>
    <row r="60" spans="1:4" s="57" customFormat="1" ht="24.0" customHeight="1" x14ac:dyDescent="0.15">
      <c r="B60" s="97"/>
      <c r="D60" s="97"/>
    </row>
    <row r="61" spans="1:4" s="57" customFormat="1" ht="24.0" customHeight="1" x14ac:dyDescent="0.15">
      <c r="B61" s="97"/>
      <c r="D61" s="97"/>
    </row>
    <row r="62" spans="1:4" s="57" customFormat="1" ht="24.0" customHeight="1" x14ac:dyDescent="0.15">
      <c r="B62" s="97"/>
      <c r="D62" s="97"/>
    </row>
    <row r="63" spans="1:4" s="57" customFormat="1" ht="24.0" customHeight="1" x14ac:dyDescent="0.15">
      <c r="B63" s="97"/>
      <c r="D63" s="97"/>
    </row>
    <row r="64" spans="1:4" s="57" customFormat="1" ht="24.0" customHeight="1" x14ac:dyDescent="0.15">
      <c r="B64" s="97"/>
      <c r="D64" s="97"/>
    </row>
    <row r="65" spans="1:4" s="57" customFormat="1" ht="24.0" customHeight="1" x14ac:dyDescent="0.15">
      <c r="B65" s="97"/>
      <c r="D65" s="97"/>
    </row>
    <row r="66" spans="1:4" s="57" customFormat="1" ht="24.0" customHeight="1" x14ac:dyDescent="0.15">
      <c r="B66" s="97"/>
      <c r="D66" s="97"/>
    </row>
    <row r="67" spans="1:4" s="57" customFormat="1" ht="24.0" customHeight="1" x14ac:dyDescent="0.15">
      <c r="B67" s="97"/>
      <c r="D67" s="97"/>
    </row>
    <row r="68" spans="1:4" s="57" customFormat="1" ht="24.0" customHeight="1" x14ac:dyDescent="0.15">
      <c r="B68" s="97"/>
      <c r="D68" s="97"/>
    </row>
    <row r="69" spans="1:4" s="57" customFormat="1" ht="24.0" customHeight="1" x14ac:dyDescent="0.15">
      <c r="B69" s="97"/>
      <c r="D69" s="97"/>
    </row>
    <row r="70" spans="1:4" s="57" customFormat="1" ht="24.0" customHeight="1" x14ac:dyDescent="0.15">
      <c r="B70" s="97"/>
      <c r="D70" s="97"/>
    </row>
    <row r="71" spans="1:4" s="57" customFormat="1" ht="24.0" customHeight="1" x14ac:dyDescent="0.15">
      <c r="B71" s="97"/>
      <c r="D71" s="97"/>
    </row>
    <row r="72" spans="1:4" s="57" customFormat="1" ht="24.0" customHeight="1" x14ac:dyDescent="0.15">
      <c r="B72" s="97"/>
      <c r="D72" s="97"/>
    </row>
    <row r="73" spans="1:4" s="57" customFormat="1" ht="24.0" customHeight="1" x14ac:dyDescent="0.15">
      <c r="B73" s="97"/>
      <c r="D73" s="97"/>
    </row>
    <row r="74" spans="1:4" s="57" customFormat="1" ht="24.0" customHeight="1" x14ac:dyDescent="0.15">
      <c r="B74" s="97"/>
      <c r="D74" s="97"/>
    </row>
    <row r="75" spans="1:4" s="57" customFormat="1" ht="24.0" customHeight="1" x14ac:dyDescent="0.15">
      <c r="B75" s="97"/>
      <c r="D75" s="97"/>
    </row>
    <row r="76" spans="1:4" s="57" customFormat="1" ht="24.0" customHeight="1" x14ac:dyDescent="0.15">
      <c r="B76" s="97"/>
      <c r="D76" s="97"/>
    </row>
    <row r="77" spans="1:4" s="57" customFormat="1" ht="24.0" customHeight="1" x14ac:dyDescent="0.15">
      <c r="B77" s="97"/>
      <c r="D77" s="97"/>
    </row>
    <row r="78" spans="1:4" s="57" customFormat="1" ht="24.0" customHeight="1" x14ac:dyDescent="0.15">
      <c r="B78" s="97"/>
      <c r="D78" s="97"/>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9" fitToHeight="0"/>
  <extLst>
    <ext uri="{2D9387EB-5337-4D45-933B-B4D357D02E09}">
      <gutter val="0.0" pos="0"/>
    </ext>
  </extLst>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tabSelected="1" zoomScaleNormal="100" topLeftCell="A1" workbookViewId="0">
      <selection activeCell="A1" activeCellId="0" sqref="A1"/>
    </sheetView>
  </sheetViews>
  <sheetFormatPr defaultRowHeight="15.6" defaultColWidth="9.000137329101562" x14ac:dyDescent="0.15"/>
  <cols>
    <col min="1" max="1" width="123.125" customWidth="1" style="36"/>
    <col min="2" max="16384" width="9.0" style="36"/>
  </cols>
  <sheetData>
    <row r="1" spans="1:1" ht="368.9944" customHeight="1" x14ac:dyDescent="0.15">
      <c r="A1" s="491" t="s">
        <v>0</v>
      </c>
    </row>
  </sheetData>
  <phoneticPr fontId="0" type="noConversion"/>
  <pageMargins left="0.5902039723133478" right="0.5902039723133478" top="3.528031026284526" bottom="0.786707251090703" header="0.49993747801292604" footer="0.49993747801292604"/>
  <pageSetup paperSize="9" scale="74"/>
  <extLst>
    <ext uri="{2D9387EB-5337-4D45-933B-B4D357D02E09}">
      <gutter val="0.0" pos="0"/>
    </ext>
  </extLst>
</worksheet>
</file>

<file path=docProps/app.xml><?xml version="1.0" encoding="utf-8"?>
<Properties xmlns="http://schemas.openxmlformats.org/officeDocument/2006/extended-properties">
  <Template>Normal.eit</Template>
  <TotalTime>532</TotalTime>
  <Application>Yozo_Office27021597764231179</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cp:lastPrinted>2023-08-28T02:39:12Z</cp:lastPrinted>
  <dcterms:created xsi:type="dcterms:W3CDTF">2018-01-08T02:36:00Z</dcterms:created>
  <dcterms:modified xsi:type="dcterms:W3CDTF">2024-08-19T08:08:33Z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2052-11.1.0.10356</vt:lpwstr>
  </property>
  <property fmtid="{D5CDD505-2E9C-101B-9397-08002B2CF9AE}" pid="3" name="KSOReadingLayout">
    <vt:bool>false</vt:bool>
  </property>
  <property fmtid="{D5CDD505-2E9C-101B-9397-08002B2CF9AE}" pid="4" name="ICV">
    <vt:lpwstr>938698F1F922467F969866331A53C5D7</vt:lpwstr>
  </property>
</Properties>
</file>